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290" i="1"/>
  <c r="A280"/>
  <c r="L291"/>
  <c r="J291"/>
  <c r="I291"/>
  <c r="H291"/>
  <c r="G291"/>
  <c r="F291"/>
  <c r="L289" l="1"/>
  <c r="J289"/>
  <c r="I289"/>
  <c r="H289"/>
  <c r="G289"/>
  <c r="F289"/>
  <c r="L279"/>
  <c r="J279"/>
  <c r="I279"/>
  <c r="H279"/>
  <c r="G279"/>
  <c r="F279"/>
  <c r="L290"/>
  <c r="J290"/>
  <c r="I290"/>
  <c r="H290"/>
  <c r="G290"/>
  <c r="F290"/>
  <c r="B290"/>
  <c r="B271"/>
  <c r="A271"/>
  <c r="L270"/>
  <c r="J270"/>
  <c r="I270"/>
  <c r="H270"/>
  <c r="G270"/>
  <c r="F270"/>
  <c r="B261"/>
  <c r="A261"/>
  <c r="L260"/>
  <c r="L271" s="1"/>
  <c r="J260"/>
  <c r="J271" s="1"/>
  <c r="I260"/>
  <c r="I271" s="1"/>
  <c r="H260"/>
  <c r="H271" s="1"/>
  <c r="G260"/>
  <c r="G271" s="1"/>
  <c r="F260"/>
  <c r="F271" s="1"/>
  <c r="B252"/>
  <c r="A252"/>
  <c r="L251"/>
  <c r="J251"/>
  <c r="I251"/>
  <c r="H251"/>
  <c r="G251"/>
  <c r="F251"/>
  <c r="B242"/>
  <c r="A242"/>
  <c r="L241"/>
  <c r="L252" s="1"/>
  <c r="J241"/>
  <c r="J252" s="1"/>
  <c r="I241"/>
  <c r="I252" s="1"/>
  <c r="H241"/>
  <c r="H252" s="1"/>
  <c r="G241"/>
  <c r="G252" s="1"/>
  <c r="F241"/>
  <c r="F252" s="1"/>
  <c r="L232"/>
  <c r="J232"/>
  <c r="I232"/>
  <c r="H232"/>
  <c r="G232"/>
  <c r="F232"/>
  <c r="B223"/>
  <c r="A223"/>
  <c r="L222"/>
  <c r="J222"/>
  <c r="I222"/>
  <c r="H222"/>
  <c r="G222"/>
  <c r="F222"/>
  <c r="B233"/>
  <c r="A233"/>
  <c r="L233"/>
  <c r="J233"/>
  <c r="I233"/>
  <c r="H233"/>
  <c r="G233"/>
  <c r="F233"/>
  <c r="L203"/>
  <c r="J203"/>
  <c r="I203"/>
  <c r="H203"/>
  <c r="G203"/>
  <c r="F203"/>
  <c r="B214"/>
  <c r="A214"/>
  <c r="L213"/>
  <c r="J213"/>
  <c r="I213"/>
  <c r="H213"/>
  <c r="G213"/>
  <c r="F213"/>
  <c r="B204"/>
  <c r="A204"/>
  <c r="L214"/>
  <c r="J214"/>
  <c r="I214"/>
  <c r="H214"/>
  <c r="G214"/>
  <c r="F214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I195"/>
  <c r="L195"/>
  <c r="H195"/>
  <c r="J195"/>
  <c r="F195"/>
  <c r="L119"/>
  <c r="G119"/>
  <c r="L100"/>
  <c r="I100"/>
  <c r="G100"/>
  <c r="J81"/>
  <c r="G81"/>
  <c r="L81"/>
  <c r="I81"/>
  <c r="H81"/>
  <c r="J62"/>
  <c r="I62"/>
  <c r="H62"/>
  <c r="G62"/>
  <c r="L62"/>
  <c r="F43"/>
  <c r="L43"/>
  <c r="J43"/>
  <c r="I43"/>
  <c r="H43"/>
  <c r="G43"/>
  <c r="J24"/>
  <c r="I24"/>
  <c r="H24"/>
  <c r="G24"/>
  <c r="L24"/>
  <c r="F24"/>
</calcChain>
</file>

<file path=xl/sharedStrings.xml><?xml version="1.0" encoding="utf-8"?>
<sst xmlns="http://schemas.openxmlformats.org/spreadsheetml/2006/main" count="455" uniqueCount="93">
  <si>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</si>
  <si>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</si>
  <si>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</si>
  <si>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</si>
  <si>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</si>
  <si>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</si>
  <si>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</si>
  <si>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</si>
  <si>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</si>
  <si>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</si>
  <si>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</si>
  <si>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</si>
  <si>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</si>
  <si>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</si>
  <si>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</si>
  <si>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</si>
  <si>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</si>
  <si>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</si>
  <si>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</si>
  <si>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</si>
  <si>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</si>
  <si>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</si>
  <si>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</si>
  <si>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</si>
  <si>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</si>
  <si>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</si>
  <si>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</si>
  <si>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</si>
  <si>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</si>
  <si>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</si>
  <si>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</si>
  <si>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</si>
  <si>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</si>
  <si>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</si>
  <si>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</si>
  <si>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МБОУЛ №3 г. Светлоград</t>
  </si>
  <si>
    <t>Директор МБОУЛ №3</t>
  </si>
  <si>
    <t>Лукьянова Г.И.</t>
  </si>
  <si>
    <t>хлеб пшеничный</t>
  </si>
  <si>
    <t>хлеб ржаной</t>
  </si>
  <si>
    <t>Запеканка из творога с молоком сгущенным</t>
  </si>
  <si>
    <t>Ряженка</t>
  </si>
  <si>
    <t>Напиток из плодов шиповника</t>
  </si>
  <si>
    <t>Макароны отварные с сыром</t>
  </si>
  <si>
    <t>Сок фруктовый(пакетированный)</t>
  </si>
  <si>
    <t>Сельдь малосолёная с луком</t>
  </si>
  <si>
    <t>чай с сахаром и лимоном</t>
  </si>
  <si>
    <t>Горошек консервированный</t>
  </si>
  <si>
    <t>Какао с молоком</t>
  </si>
  <si>
    <t>Каша вязкая  молочная рисовая</t>
  </si>
  <si>
    <t>Сыр "Российский"</t>
  </si>
  <si>
    <t>Овощи свежие в нарезке (помидоры)</t>
  </si>
  <si>
    <t>Борщ с капустой и картофелем со сметаной</t>
  </si>
  <si>
    <t>Котлета мясная</t>
  </si>
  <si>
    <t>Картофель отварной</t>
  </si>
  <si>
    <t>Компот из сухофруктов</t>
  </si>
  <si>
    <t>Овощи свежие в нарезке (огурцы)</t>
  </si>
  <si>
    <t>Суп картофельный</t>
  </si>
  <si>
    <t>пюре картофельное</t>
  </si>
  <si>
    <t>Рыба тушенная в томате с овощами</t>
  </si>
  <si>
    <t>50/50</t>
  </si>
  <si>
    <t>Каша вязкая молочная пшеничная</t>
  </si>
  <si>
    <t>Кофейный напиток с молоком</t>
  </si>
  <si>
    <t>Суп картофельный с бобовыми (фасоль)</t>
  </si>
  <si>
    <t>Котлета из курицы</t>
  </si>
  <si>
    <t>Макароны отварные с маслом</t>
  </si>
  <si>
    <t>202/203</t>
  </si>
  <si>
    <t>Омлет натуральный</t>
  </si>
  <si>
    <t>Щи из свежей капусты с картофелем</t>
  </si>
  <si>
    <t>Каша рассыпчатая из гречневой крупы с маслом</t>
  </si>
  <si>
    <t>Птица тушенная в соусе сметанном</t>
  </si>
  <si>
    <t>290/330</t>
  </si>
  <si>
    <t>Напиток лимонный</t>
  </si>
  <si>
    <t>Каша вязкая молочная из гречневой крупы</t>
  </si>
  <si>
    <t>Масло сливочное</t>
  </si>
  <si>
    <t>Суп картофельный с бобовыми (горох)</t>
  </si>
  <si>
    <t>кисель из сухофруктов</t>
  </si>
  <si>
    <t>Плов из птицы</t>
  </si>
  <si>
    <t>Суп крестьянский с крупой</t>
  </si>
  <si>
    <t>Тефтели 1 вариант</t>
  </si>
  <si>
    <t>Капуста тушеная</t>
  </si>
  <si>
    <t>Каша вязкая  молочная из риса и пшена</t>
  </si>
  <si>
    <t>Рагу из птицы</t>
  </si>
  <si>
    <t xml:space="preserve">чай с сахаром </t>
  </si>
  <si>
    <t>Икра кабачковая</t>
  </si>
  <si>
    <t>Рассольник Ленинградский</t>
  </si>
  <si>
    <t>Суп картофельный с крупой</t>
  </si>
  <si>
    <t>Каша пшеничная с маслом</t>
  </si>
  <si>
    <t>Жаркое по домашнему</t>
  </si>
  <si>
    <t>6-11 лет</t>
  </si>
  <si>
    <t>конд. Изделие</t>
  </si>
  <si>
    <t>пряники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</si>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</sst>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1"/>
  <sheetViews>
    <sheetView tabSelected="1" workbookViewId="0">
      <pane xSplit="4" ySplit="5" topLeftCell="E276" activePane="bottomRight" state="frozen"/>
      <selection pane="topRight" activeCell="E1" sqref="E1"/>
      <selection pane="bottomLeft" activeCell="A6" sqref="A6"/>
      <selection pane="bottomRight" activeCell="E227" sqref="E22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4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6</v>
      </c>
      <c r="C1" s="55" t="s">
        <v>35</v>
      </c>
      <c r="D1" s="56"/>
      <c r="E1" s="57"/>
      <c r="F1" s="12" t="s">
        <v>14</v>
      </c>
      <c r="G1" s="2" t="s">
        <v>15</v>
      </c>
      <c r="H1" s="54" t="s">
        <v>36</v>
      </c>
      <c r="I1" s="54"/>
      <c r="J1" s="54"/>
      <c r="K1" s="54"/>
    </row>
    <row r="2" spans="1:12" ht="18">
      <c r="A2" s="32" t="s">
        <v>5</v>
      </c>
      <c r="C2" s="2"/>
      <c r="G2" s="2" t="s">
        <v>16</v>
      </c>
      <c r="H2" s="54" t="s">
        <v>37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5" t="s">
        <v>89</v>
      </c>
      <c r="G3" s="2" t="s">
        <v>17</v>
      </c>
      <c r="H3" s="45">
        <v>25</v>
      </c>
      <c r="I3" s="45">
        <v>5</v>
      </c>
      <c r="J3" s="46">
        <v>2024</v>
      </c>
      <c r="K3" s="47"/>
    </row>
    <row r="4" spans="1:12">
      <c r="C4" s="2"/>
      <c r="D4" s="4"/>
      <c r="H4" s="44" t="s">
        <v>32</v>
      </c>
      <c r="I4" s="44" t="s">
        <v>33</v>
      </c>
      <c r="J4" s="44" t="s">
        <v>34</v>
      </c>
    </row>
    <row r="5" spans="1:12" ht="33.75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30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31</v>
      </c>
    </row>
    <row r="6" spans="1:12" ht="15">
      <c r="A6" s="20">
        <v>1</v>
      </c>
      <c r="B6" s="21">
        <v>1</v>
      </c>
      <c r="C6" s="22" t="s">
        <v>18</v>
      </c>
      <c r="D6" s="5" t="s">
        <v>19</v>
      </c>
      <c r="E6" s="36" t="s">
        <v>49</v>
      </c>
      <c r="F6" s="37">
        <v>210</v>
      </c>
      <c r="G6" s="37">
        <v>11.68</v>
      </c>
      <c r="H6" s="37">
        <v>15.23</v>
      </c>
      <c r="I6" s="37">
        <v>30.2</v>
      </c>
      <c r="J6" s="37">
        <v>400.3</v>
      </c>
      <c r="K6" s="38">
        <v>14</v>
      </c>
      <c r="L6" s="37">
        <v>22.76</v>
      </c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20</v>
      </c>
      <c r="E8" s="39" t="s">
        <v>48</v>
      </c>
      <c r="F8" s="40">
        <v>200</v>
      </c>
      <c r="G8" s="40">
        <v>6.34</v>
      </c>
      <c r="H8" s="40">
        <v>3.68</v>
      </c>
      <c r="I8" s="40">
        <v>14.3</v>
      </c>
      <c r="J8" s="40">
        <v>149</v>
      </c>
      <c r="K8" s="41">
        <v>382</v>
      </c>
      <c r="L8" s="40">
        <v>14.1</v>
      </c>
    </row>
    <row r="9" spans="1:12" ht="15">
      <c r="A9" s="23"/>
      <c r="B9" s="15"/>
      <c r="C9" s="11"/>
      <c r="D9" s="7" t="s">
        <v>27</v>
      </c>
      <c r="E9" s="39" t="s">
        <v>38</v>
      </c>
      <c r="F9" s="40">
        <v>20</v>
      </c>
      <c r="G9" s="40">
        <v>1.85</v>
      </c>
      <c r="H9" s="40">
        <v>1.62</v>
      </c>
      <c r="I9" s="40">
        <v>0.2</v>
      </c>
      <c r="J9" s="40">
        <v>9.76</v>
      </c>
      <c r="K9" s="41"/>
      <c r="L9" s="40">
        <v>1</v>
      </c>
    </row>
    <row r="10" spans="1:12" ht="15">
      <c r="A10" s="23"/>
      <c r="B10" s="15"/>
      <c r="C10" s="11"/>
      <c r="D10" s="7" t="s">
        <v>28</v>
      </c>
      <c r="E10" s="39" t="s">
        <v>39</v>
      </c>
      <c r="F10" s="40">
        <v>30</v>
      </c>
      <c r="G10" s="40">
        <v>2.5499999999999998</v>
      </c>
      <c r="H10" s="40">
        <v>1</v>
      </c>
      <c r="I10" s="40">
        <v>12.8</v>
      </c>
      <c r="J10" s="40">
        <v>77.7</v>
      </c>
      <c r="K10" s="41"/>
      <c r="L10" s="40">
        <v>1.98</v>
      </c>
    </row>
    <row r="11" spans="1:12" ht="15">
      <c r="A11" s="23"/>
      <c r="B11" s="15"/>
      <c r="C11" s="11"/>
      <c r="D11" s="6"/>
      <c r="E11" s="39" t="s">
        <v>50</v>
      </c>
      <c r="F11" s="40">
        <v>15</v>
      </c>
      <c r="G11" s="40">
        <v>3.48</v>
      </c>
      <c r="H11" s="40">
        <v>4.43</v>
      </c>
      <c r="I11" s="40">
        <v>0</v>
      </c>
      <c r="J11" s="40">
        <v>54.6</v>
      </c>
      <c r="K11" s="41">
        <v>15</v>
      </c>
      <c r="L11" s="40">
        <v>10.4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29</v>
      </c>
      <c r="E13" s="9"/>
      <c r="F13" s="19">
        <f>SUM(F6:F12)</f>
        <v>475</v>
      </c>
      <c r="G13" s="19">
        <f t="shared" ref="G13:J13" si="0">SUM(G6:G12)</f>
        <v>25.900000000000002</v>
      </c>
      <c r="H13" s="19">
        <f t="shared" si="0"/>
        <v>25.96</v>
      </c>
      <c r="I13" s="19">
        <f t="shared" si="0"/>
        <v>57.5</v>
      </c>
      <c r="J13" s="19">
        <f t="shared" si="0"/>
        <v>691.36</v>
      </c>
      <c r="K13" s="25"/>
      <c r="L13" s="19">
        <f t="shared" ref="L13" si="1">SUM(L6:L12)</f>
        <v>50.239999999999995</v>
      </c>
    </row>
    <row r="14" spans="1:12" ht="15">
      <c r="A14" s="26">
        <f>A6</f>
        <v>1</v>
      </c>
      <c r="B14" s="13">
        <f>B6</f>
        <v>1</v>
      </c>
      <c r="C14" s="10" t="s">
        <v>21</v>
      </c>
      <c r="D14" s="7" t="s">
        <v>22</v>
      </c>
      <c r="E14" s="39" t="s">
        <v>51</v>
      </c>
      <c r="F14" s="40">
        <v>60</v>
      </c>
      <c r="G14" s="40">
        <v>0.72</v>
      </c>
      <c r="H14" s="40">
        <v>0.24</v>
      </c>
      <c r="I14" s="40">
        <v>4.2</v>
      </c>
      <c r="J14" s="40">
        <v>15.6</v>
      </c>
      <c r="K14" s="41">
        <v>71</v>
      </c>
      <c r="L14" s="40">
        <v>8.5</v>
      </c>
    </row>
    <row r="15" spans="1:12" ht="15">
      <c r="A15" s="23"/>
      <c r="B15" s="15"/>
      <c r="C15" s="11"/>
      <c r="D15" s="7" t="s">
        <v>23</v>
      </c>
      <c r="E15" s="39" t="s">
        <v>52</v>
      </c>
      <c r="F15" s="40">
        <v>208</v>
      </c>
      <c r="G15" s="40">
        <v>1.67</v>
      </c>
      <c r="H15" s="40">
        <v>9.0399999999999991</v>
      </c>
      <c r="I15" s="40">
        <v>14.52</v>
      </c>
      <c r="J15" s="40">
        <v>102.5</v>
      </c>
      <c r="K15" s="41">
        <v>82</v>
      </c>
      <c r="L15" s="40">
        <v>12.83</v>
      </c>
    </row>
    <row r="16" spans="1:12" ht="15">
      <c r="A16" s="23"/>
      <c r="B16" s="15"/>
      <c r="C16" s="11"/>
      <c r="D16" s="7" t="s">
        <v>24</v>
      </c>
      <c r="E16" s="39" t="s">
        <v>53</v>
      </c>
      <c r="F16" s="40">
        <v>80</v>
      </c>
      <c r="G16" s="40">
        <v>21.84</v>
      </c>
      <c r="H16" s="40">
        <v>13.12</v>
      </c>
      <c r="I16" s="40">
        <v>21.68</v>
      </c>
      <c r="J16" s="40">
        <v>198</v>
      </c>
      <c r="K16" s="41">
        <v>268</v>
      </c>
      <c r="L16" s="40">
        <v>56.1</v>
      </c>
    </row>
    <row r="17" spans="1:12" ht="15">
      <c r="A17" s="23"/>
      <c r="B17" s="15"/>
      <c r="C17" s="11"/>
      <c r="D17" s="7" t="s">
        <v>25</v>
      </c>
      <c r="E17" s="39" t="s">
        <v>54</v>
      </c>
      <c r="F17" s="40">
        <v>160</v>
      </c>
      <c r="G17" s="40">
        <v>3.04</v>
      </c>
      <c r="H17" s="40">
        <v>7.68</v>
      </c>
      <c r="I17" s="40">
        <v>28.16</v>
      </c>
      <c r="J17" s="40">
        <v>169.6</v>
      </c>
      <c r="K17" s="41">
        <v>125</v>
      </c>
      <c r="L17" s="40">
        <v>24.19</v>
      </c>
    </row>
    <row r="18" spans="1:12" ht="15">
      <c r="A18" s="23"/>
      <c r="B18" s="15"/>
      <c r="C18" s="11"/>
      <c r="D18" s="7" t="s">
        <v>26</v>
      </c>
      <c r="E18" s="39" t="s">
        <v>55</v>
      </c>
      <c r="F18" s="40">
        <v>200</v>
      </c>
      <c r="G18" s="40">
        <v>0.08</v>
      </c>
      <c r="H18" s="40">
        <v>0</v>
      </c>
      <c r="I18" s="40">
        <v>22.02</v>
      </c>
      <c r="J18" s="40">
        <v>87.6</v>
      </c>
      <c r="K18" s="41">
        <v>349</v>
      </c>
      <c r="L18" s="40">
        <v>4.41</v>
      </c>
    </row>
    <row r="19" spans="1:12" ht="15">
      <c r="A19" s="23"/>
      <c r="B19" s="15"/>
      <c r="C19" s="11"/>
      <c r="D19" s="7" t="s">
        <v>27</v>
      </c>
      <c r="E19" s="39" t="s">
        <v>38</v>
      </c>
      <c r="F19" s="40">
        <v>20</v>
      </c>
      <c r="G19" s="40">
        <v>1.85</v>
      </c>
      <c r="H19" s="40">
        <v>1.62</v>
      </c>
      <c r="I19" s="40">
        <v>0.2</v>
      </c>
      <c r="J19" s="40">
        <v>9.76</v>
      </c>
      <c r="K19" s="41"/>
      <c r="L19" s="40">
        <v>1</v>
      </c>
    </row>
    <row r="20" spans="1:12" ht="15">
      <c r="A20" s="23"/>
      <c r="B20" s="15"/>
      <c r="C20" s="11"/>
      <c r="D20" s="7" t="s">
        <v>28</v>
      </c>
      <c r="E20" s="39" t="s">
        <v>39</v>
      </c>
      <c r="F20" s="40">
        <v>30</v>
      </c>
      <c r="G20" s="40">
        <v>2.5499999999999998</v>
      </c>
      <c r="H20" s="40">
        <v>1</v>
      </c>
      <c r="I20" s="40">
        <v>12.8</v>
      </c>
      <c r="J20" s="40">
        <v>77.7</v>
      </c>
      <c r="K20" s="41"/>
      <c r="L20" s="40">
        <v>1.98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29</v>
      </c>
      <c r="E23" s="9"/>
      <c r="F23" s="19">
        <f>SUM(F14:F22)</f>
        <v>758</v>
      </c>
      <c r="G23" s="19">
        <f t="shared" ref="G23:J23" si="2">SUM(G14:G22)</f>
        <v>31.75</v>
      </c>
      <c r="H23" s="19">
        <f t="shared" si="2"/>
        <v>32.700000000000003</v>
      </c>
      <c r="I23" s="19">
        <f t="shared" si="2"/>
        <v>103.58</v>
      </c>
      <c r="J23" s="19">
        <f t="shared" si="2"/>
        <v>660.7600000000001</v>
      </c>
      <c r="K23" s="25"/>
      <c r="L23" s="19">
        <f t="shared" ref="L23" si="3">SUM(L14:L22)</f>
        <v>109.01</v>
      </c>
    </row>
    <row r="24" spans="1:12" ht="15">
      <c r="A24" s="27">
        <f>A6</f>
        <v>1</v>
      </c>
      <c r="B24" s="28">
        <f>B6</f>
        <v>1</v>
      </c>
      <c r="C24" s="51" t="s">
        <v>4</v>
      </c>
      <c r="D24" s="52"/>
      <c r="E24" s="29"/>
      <c r="F24" s="30">
        <f>F13+F23</f>
        <v>1233</v>
      </c>
      <c r="G24" s="30">
        <f t="shared" ref="G24:J24" si="4">G13+G23</f>
        <v>57.650000000000006</v>
      </c>
      <c r="H24" s="30">
        <f t="shared" si="4"/>
        <v>58.660000000000004</v>
      </c>
      <c r="I24" s="30">
        <f t="shared" si="4"/>
        <v>161.07999999999998</v>
      </c>
      <c r="J24" s="30">
        <f t="shared" si="4"/>
        <v>1352.1200000000001</v>
      </c>
      <c r="K24" s="30"/>
      <c r="L24" s="30">
        <f t="shared" ref="L24" si="5">L13+L23</f>
        <v>159.25</v>
      </c>
    </row>
    <row r="25" spans="1:12" ht="15">
      <c r="A25" s="14">
        <v>1</v>
      </c>
      <c r="B25" s="15">
        <v>2</v>
      </c>
      <c r="C25" s="22" t="s">
        <v>18</v>
      </c>
      <c r="D25" s="5" t="s">
        <v>19</v>
      </c>
      <c r="E25" s="36" t="s">
        <v>40</v>
      </c>
      <c r="F25" s="37">
        <v>220</v>
      </c>
      <c r="G25" s="37">
        <v>67.099999999999994</v>
      </c>
      <c r="H25" s="37">
        <v>12.47</v>
      </c>
      <c r="I25" s="37">
        <v>45.1</v>
      </c>
      <c r="J25" s="37">
        <v>421.67</v>
      </c>
      <c r="K25" s="38">
        <v>223</v>
      </c>
      <c r="L25" s="37">
        <v>112.59</v>
      </c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26</v>
      </c>
      <c r="E27" s="39" t="s">
        <v>41</v>
      </c>
      <c r="F27" s="40">
        <v>200</v>
      </c>
      <c r="G27" s="40">
        <v>10.3</v>
      </c>
      <c r="H27" s="40">
        <v>6.4</v>
      </c>
      <c r="I27" s="40">
        <v>9</v>
      </c>
      <c r="J27" s="40">
        <v>110</v>
      </c>
      <c r="K27" s="41">
        <v>386</v>
      </c>
      <c r="L27" s="40">
        <v>19.399999999999999</v>
      </c>
    </row>
    <row r="28" spans="1:12" ht="15">
      <c r="A28" s="14"/>
      <c r="B28" s="15"/>
      <c r="C28" s="11"/>
      <c r="D28" s="7" t="s">
        <v>27</v>
      </c>
      <c r="E28" s="39" t="s">
        <v>38</v>
      </c>
      <c r="F28" s="40">
        <v>20</v>
      </c>
      <c r="G28" s="40">
        <v>1.85</v>
      </c>
      <c r="H28" s="40">
        <v>1.62</v>
      </c>
      <c r="I28" s="40">
        <v>0.2</v>
      </c>
      <c r="J28" s="40">
        <v>9.76</v>
      </c>
      <c r="K28" s="41"/>
      <c r="L28" s="40">
        <v>1</v>
      </c>
    </row>
    <row r="29" spans="1:12" ht="15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29</v>
      </c>
      <c r="E32" s="9"/>
      <c r="F32" s="19">
        <f>SUM(F25:F31)</f>
        <v>440</v>
      </c>
      <c r="G32" s="19">
        <f t="shared" ref="G32" si="6">SUM(G25:G31)</f>
        <v>79.249999999999986</v>
      </c>
      <c r="H32" s="19">
        <f t="shared" ref="H32" si="7">SUM(H25:H31)</f>
        <v>20.490000000000002</v>
      </c>
      <c r="I32" s="19">
        <f t="shared" ref="I32" si="8">SUM(I25:I31)</f>
        <v>54.300000000000004</v>
      </c>
      <c r="J32" s="19">
        <f t="shared" ref="J32:L32" si="9">SUM(J25:J31)</f>
        <v>541.43000000000006</v>
      </c>
      <c r="K32" s="25"/>
      <c r="L32" s="19">
        <f t="shared" si="9"/>
        <v>132.99</v>
      </c>
    </row>
    <row r="33" spans="1:12" ht="15">
      <c r="A33" s="13">
        <f>A25</f>
        <v>1</v>
      </c>
      <c r="B33" s="13">
        <f>B25</f>
        <v>2</v>
      </c>
      <c r="C33" s="10" t="s">
        <v>21</v>
      </c>
      <c r="D33" s="7" t="s">
        <v>22</v>
      </c>
      <c r="E33" s="39" t="s">
        <v>56</v>
      </c>
      <c r="F33" s="40">
        <v>60</v>
      </c>
      <c r="G33" s="40">
        <v>0.48</v>
      </c>
      <c r="H33" s="40">
        <v>0</v>
      </c>
      <c r="I33" s="40">
        <v>2.52</v>
      </c>
      <c r="J33" s="40">
        <v>9.6</v>
      </c>
      <c r="K33" s="41">
        <v>71</v>
      </c>
      <c r="L33" s="40">
        <v>6.31</v>
      </c>
    </row>
    <row r="34" spans="1:12" ht="15.75" thickBot="1">
      <c r="A34" s="14"/>
      <c r="B34" s="15"/>
      <c r="C34" s="11"/>
      <c r="D34" s="7" t="s">
        <v>23</v>
      </c>
      <c r="E34" s="39" t="s">
        <v>57</v>
      </c>
      <c r="F34" s="40">
        <v>200</v>
      </c>
      <c r="G34" s="40">
        <v>1.88</v>
      </c>
      <c r="H34" s="40">
        <v>4.4800000000000004</v>
      </c>
      <c r="I34" s="40">
        <v>21.91</v>
      </c>
      <c r="J34" s="40">
        <v>105.84</v>
      </c>
      <c r="K34" s="41">
        <v>97</v>
      </c>
      <c r="L34" s="40">
        <v>11.24</v>
      </c>
    </row>
    <row r="35" spans="1:12" ht="15">
      <c r="A35" s="14"/>
      <c r="B35" s="15"/>
      <c r="C35" s="11"/>
      <c r="D35" s="7" t="s">
        <v>24</v>
      </c>
      <c r="E35" s="36" t="s">
        <v>59</v>
      </c>
      <c r="F35" s="40" t="s">
        <v>60</v>
      </c>
      <c r="G35" s="40">
        <v>17.5</v>
      </c>
      <c r="H35" s="40">
        <v>9.1</v>
      </c>
      <c r="I35" s="40">
        <v>8.1999999999999993</v>
      </c>
      <c r="J35" s="40">
        <v>99</v>
      </c>
      <c r="K35" s="41">
        <v>229</v>
      </c>
      <c r="L35" s="40">
        <v>20.21</v>
      </c>
    </row>
    <row r="36" spans="1:12" ht="15">
      <c r="A36" s="14"/>
      <c r="B36" s="15"/>
      <c r="C36" s="11"/>
      <c r="D36" s="7" t="s">
        <v>25</v>
      </c>
      <c r="E36" s="39" t="s">
        <v>58</v>
      </c>
      <c r="F36" s="40">
        <v>160</v>
      </c>
      <c r="G36" s="40">
        <v>4.0599999999999996</v>
      </c>
      <c r="H36" s="40">
        <v>5.99</v>
      </c>
      <c r="I36" s="40">
        <v>22.83</v>
      </c>
      <c r="J36" s="40">
        <v>141.44</v>
      </c>
      <c r="K36" s="41">
        <v>312</v>
      </c>
      <c r="L36" s="40">
        <v>21.27</v>
      </c>
    </row>
    <row r="37" spans="1:12" ht="15">
      <c r="A37" s="14"/>
      <c r="B37" s="15"/>
      <c r="C37" s="11"/>
      <c r="D37" s="7" t="s">
        <v>26</v>
      </c>
      <c r="E37" s="39" t="s">
        <v>55</v>
      </c>
      <c r="F37" s="40">
        <v>200</v>
      </c>
      <c r="G37" s="40">
        <v>0.08</v>
      </c>
      <c r="H37" s="40">
        <v>0</v>
      </c>
      <c r="I37" s="40">
        <v>22.02</v>
      </c>
      <c r="J37" s="40">
        <v>87.6</v>
      </c>
      <c r="K37" s="41">
        <v>349</v>
      </c>
      <c r="L37" s="40">
        <v>4.41</v>
      </c>
    </row>
    <row r="38" spans="1:12" ht="15">
      <c r="A38" s="14"/>
      <c r="B38" s="15"/>
      <c r="C38" s="11"/>
      <c r="D38" s="7" t="s">
        <v>27</v>
      </c>
      <c r="E38" s="39" t="s">
        <v>38</v>
      </c>
      <c r="F38" s="40">
        <v>20</v>
      </c>
      <c r="G38" s="40">
        <v>1.85</v>
      </c>
      <c r="H38" s="40">
        <v>1.62</v>
      </c>
      <c r="I38" s="40">
        <v>0.2</v>
      </c>
      <c r="J38" s="40">
        <v>9.76</v>
      </c>
      <c r="K38" s="41"/>
      <c r="L38" s="40">
        <v>1</v>
      </c>
    </row>
    <row r="39" spans="1:12" ht="15">
      <c r="A39" s="14"/>
      <c r="B39" s="15"/>
      <c r="C39" s="11"/>
      <c r="D39" s="7" t="s">
        <v>28</v>
      </c>
      <c r="E39" s="39" t="s">
        <v>39</v>
      </c>
      <c r="F39" s="40">
        <v>30</v>
      </c>
      <c r="G39" s="40">
        <v>2.5499999999999998</v>
      </c>
      <c r="H39" s="40">
        <v>1</v>
      </c>
      <c r="I39" s="40">
        <v>12.8</v>
      </c>
      <c r="J39" s="40">
        <v>77.7</v>
      </c>
      <c r="K39" s="41"/>
      <c r="L39" s="40">
        <v>1.98</v>
      </c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29</v>
      </c>
      <c r="E42" s="9"/>
      <c r="F42" s="19">
        <f>SUM(F33:F41)</f>
        <v>670</v>
      </c>
      <c r="G42" s="19">
        <f t="shared" ref="G42" si="10">SUM(G33:G41)</f>
        <v>28.4</v>
      </c>
      <c r="H42" s="19">
        <f t="shared" ref="H42" si="11">SUM(H33:H41)</f>
        <v>22.19</v>
      </c>
      <c r="I42" s="19">
        <f t="shared" ref="I42" si="12">SUM(I33:I41)</f>
        <v>90.47999999999999</v>
      </c>
      <c r="J42" s="19">
        <f t="shared" ref="J42:L42" si="13">SUM(J33:J41)</f>
        <v>530.94000000000005</v>
      </c>
      <c r="K42" s="25"/>
      <c r="L42" s="19">
        <f t="shared" si="13"/>
        <v>66.42</v>
      </c>
    </row>
    <row r="43" spans="1:12" ht="15.75" customHeight="1">
      <c r="A43" s="31">
        <f>A25</f>
        <v>1</v>
      </c>
      <c r="B43" s="31">
        <f>B25</f>
        <v>2</v>
      </c>
      <c r="C43" s="51" t="s">
        <v>4</v>
      </c>
      <c r="D43" s="52"/>
      <c r="E43" s="29"/>
      <c r="F43" s="30">
        <f>F32+F42</f>
        <v>1110</v>
      </c>
      <c r="G43" s="30">
        <f t="shared" ref="G43" si="14">G32+G42</f>
        <v>107.64999999999998</v>
      </c>
      <c r="H43" s="30">
        <f t="shared" ref="H43" si="15">H32+H42</f>
        <v>42.680000000000007</v>
      </c>
      <c r="I43" s="30">
        <f t="shared" ref="I43" si="16">I32+I42</f>
        <v>144.78</v>
      </c>
      <c r="J43" s="30">
        <f t="shared" ref="J43:L43" si="17">J32+J42</f>
        <v>1072.3700000000001</v>
      </c>
      <c r="K43" s="30"/>
      <c r="L43" s="30">
        <f t="shared" si="17"/>
        <v>199.41000000000003</v>
      </c>
    </row>
    <row r="44" spans="1:12" ht="15">
      <c r="A44" s="20">
        <v>1</v>
      </c>
      <c r="B44" s="21">
        <v>3</v>
      </c>
      <c r="C44" s="22" t="s">
        <v>18</v>
      </c>
      <c r="D44" s="5" t="s">
        <v>19</v>
      </c>
      <c r="E44" s="36" t="s">
        <v>61</v>
      </c>
      <c r="F44" s="37">
        <v>210</v>
      </c>
      <c r="G44" s="37">
        <v>11.5</v>
      </c>
      <c r="H44" s="37">
        <v>12.1</v>
      </c>
      <c r="I44" s="37">
        <v>49.6</v>
      </c>
      <c r="J44" s="37">
        <v>325</v>
      </c>
      <c r="K44" s="38">
        <v>173</v>
      </c>
      <c r="L44" s="37">
        <v>20.48</v>
      </c>
    </row>
    <row r="45" spans="1:12" ht="15">
      <c r="A45" s="23"/>
      <c r="B45" s="15"/>
      <c r="C45" s="11"/>
      <c r="D45" s="6" t="s">
        <v>22</v>
      </c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20</v>
      </c>
      <c r="E46" s="39" t="s">
        <v>62</v>
      </c>
      <c r="F46" s="40">
        <v>200</v>
      </c>
      <c r="G46" s="40">
        <v>6.4</v>
      </c>
      <c r="H46" s="40">
        <v>2.86</v>
      </c>
      <c r="I46" s="40">
        <v>29.26</v>
      </c>
      <c r="J46" s="40">
        <v>151.80000000000001</v>
      </c>
      <c r="K46" s="41">
        <v>379</v>
      </c>
      <c r="L46" s="40">
        <v>12.5</v>
      </c>
    </row>
    <row r="47" spans="1:12" ht="15">
      <c r="A47" s="23"/>
      <c r="B47" s="15"/>
      <c r="C47" s="11"/>
      <c r="D47" s="7" t="s">
        <v>27</v>
      </c>
      <c r="E47" s="39" t="s">
        <v>38</v>
      </c>
      <c r="F47" s="40">
        <v>20</v>
      </c>
      <c r="G47" s="40">
        <v>1.85</v>
      </c>
      <c r="H47" s="40">
        <v>1.62</v>
      </c>
      <c r="I47" s="40">
        <v>0.2</v>
      </c>
      <c r="J47" s="40">
        <v>9.76</v>
      </c>
      <c r="K47" s="41"/>
      <c r="L47" s="40">
        <v>1</v>
      </c>
    </row>
    <row r="48" spans="1:12" ht="15">
      <c r="A48" s="23"/>
      <c r="B48" s="15"/>
      <c r="C48" s="11"/>
      <c r="D48" s="7" t="s">
        <v>28</v>
      </c>
      <c r="E48" s="39" t="s">
        <v>39</v>
      </c>
      <c r="F48" s="40">
        <v>30</v>
      </c>
      <c r="G48" s="40">
        <v>2.5499999999999998</v>
      </c>
      <c r="H48" s="40">
        <v>1</v>
      </c>
      <c r="I48" s="40">
        <v>12.8</v>
      </c>
      <c r="J48" s="40">
        <v>77.7</v>
      </c>
      <c r="K48" s="41"/>
      <c r="L48" s="40">
        <v>1.98</v>
      </c>
    </row>
    <row r="49" spans="1:12" ht="15">
      <c r="A49" s="23"/>
      <c r="B49" s="15"/>
      <c r="C49" s="11"/>
      <c r="D49" s="6"/>
      <c r="E49" s="39" t="s">
        <v>50</v>
      </c>
      <c r="F49" s="40">
        <v>15</v>
      </c>
      <c r="G49" s="40">
        <v>3.48</v>
      </c>
      <c r="H49" s="40">
        <v>4.43</v>
      </c>
      <c r="I49" s="40">
        <v>0</v>
      </c>
      <c r="J49" s="40">
        <v>54.6</v>
      </c>
      <c r="K49" s="41">
        <v>15</v>
      </c>
      <c r="L49" s="40">
        <v>10.4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29</v>
      </c>
      <c r="E51" s="9"/>
      <c r="F51" s="19">
        <f>SUM(F44:F50)</f>
        <v>475</v>
      </c>
      <c r="G51" s="19">
        <f t="shared" ref="G51" si="18">SUM(G44:G50)</f>
        <v>25.78</v>
      </c>
      <c r="H51" s="19">
        <f t="shared" ref="H51" si="19">SUM(H44:H50)</f>
        <v>22.009999999999998</v>
      </c>
      <c r="I51" s="19">
        <f t="shared" ref="I51" si="20">SUM(I44:I50)</f>
        <v>91.86</v>
      </c>
      <c r="J51" s="19">
        <f t="shared" ref="J51:L51" si="21">SUM(J44:J50)</f>
        <v>618.86</v>
      </c>
      <c r="K51" s="25"/>
      <c r="L51" s="19">
        <f t="shared" si="21"/>
        <v>46.36</v>
      </c>
    </row>
    <row r="52" spans="1:12" ht="15">
      <c r="A52" s="26">
        <f>A44</f>
        <v>1</v>
      </c>
      <c r="B52" s="13">
        <f>B44</f>
        <v>3</v>
      </c>
      <c r="C52" s="10" t="s">
        <v>21</v>
      </c>
      <c r="D52" s="7" t="s">
        <v>22</v>
      </c>
      <c r="E52" s="39" t="s">
        <v>51</v>
      </c>
      <c r="F52" s="40">
        <v>60</v>
      </c>
      <c r="G52" s="40">
        <v>0.72</v>
      </c>
      <c r="H52" s="40">
        <v>0.24</v>
      </c>
      <c r="I52" s="40">
        <v>4.2</v>
      </c>
      <c r="J52" s="40">
        <v>15.6</v>
      </c>
      <c r="K52" s="41">
        <v>71</v>
      </c>
      <c r="L52" s="40">
        <v>8.5</v>
      </c>
    </row>
    <row r="53" spans="1:12" ht="15">
      <c r="A53" s="23"/>
      <c r="B53" s="15"/>
      <c r="C53" s="11"/>
      <c r="D53" s="7" t="s">
        <v>23</v>
      </c>
      <c r="E53" s="39" t="s">
        <v>63</v>
      </c>
      <c r="F53" s="40">
        <v>200</v>
      </c>
      <c r="G53" s="40">
        <v>4.07</v>
      </c>
      <c r="H53" s="40">
        <v>8.56</v>
      </c>
      <c r="I53" s="40">
        <v>21.36</v>
      </c>
      <c r="J53" s="40">
        <v>131</v>
      </c>
      <c r="K53" s="41">
        <v>102</v>
      </c>
      <c r="L53" s="40">
        <v>10.59</v>
      </c>
    </row>
    <row r="54" spans="1:12" ht="15">
      <c r="A54" s="23"/>
      <c r="B54" s="15"/>
      <c r="C54" s="11"/>
      <c r="D54" s="7" t="s">
        <v>24</v>
      </c>
      <c r="E54" s="39" t="s">
        <v>64</v>
      </c>
      <c r="F54" s="40">
        <v>80</v>
      </c>
      <c r="G54" s="40">
        <v>22.48</v>
      </c>
      <c r="H54" s="40">
        <v>18.559999999999999</v>
      </c>
      <c r="I54" s="40">
        <v>15.6</v>
      </c>
      <c r="J54" s="40">
        <v>232.8</v>
      </c>
      <c r="K54" s="41">
        <v>294</v>
      </c>
      <c r="L54" s="40">
        <v>30.92</v>
      </c>
    </row>
    <row r="55" spans="1:12" ht="15">
      <c r="A55" s="23"/>
      <c r="B55" s="15"/>
      <c r="C55" s="11"/>
      <c r="D55" s="7" t="s">
        <v>25</v>
      </c>
      <c r="E55" s="39" t="s">
        <v>65</v>
      </c>
      <c r="F55" s="40">
        <v>168</v>
      </c>
      <c r="G55" s="40">
        <v>5.91</v>
      </c>
      <c r="H55" s="40">
        <v>7.64</v>
      </c>
      <c r="I55" s="40">
        <v>42.51</v>
      </c>
      <c r="J55" s="40">
        <v>243.16</v>
      </c>
      <c r="K55" s="41" t="s">
        <v>66</v>
      </c>
      <c r="L55" s="40">
        <v>9.84</v>
      </c>
    </row>
    <row r="56" spans="1:12" ht="15">
      <c r="A56" s="23"/>
      <c r="B56" s="15"/>
      <c r="C56" s="11"/>
      <c r="D56" s="6" t="s">
        <v>26</v>
      </c>
      <c r="E56" s="39" t="s">
        <v>44</v>
      </c>
      <c r="F56" s="40">
        <v>200</v>
      </c>
      <c r="G56" s="40">
        <v>1</v>
      </c>
      <c r="H56" s="40">
        <v>0.2</v>
      </c>
      <c r="I56" s="40">
        <v>0.23</v>
      </c>
      <c r="J56" s="40">
        <v>83.4</v>
      </c>
      <c r="K56" s="41"/>
      <c r="L56" s="40">
        <v>25</v>
      </c>
    </row>
    <row r="57" spans="1:12" ht="15">
      <c r="A57" s="23"/>
      <c r="B57" s="15"/>
      <c r="C57" s="11"/>
      <c r="D57" s="7" t="s">
        <v>27</v>
      </c>
      <c r="E57" s="39" t="s">
        <v>38</v>
      </c>
      <c r="F57" s="40">
        <v>20</v>
      </c>
      <c r="G57" s="40">
        <v>1.85</v>
      </c>
      <c r="H57" s="40">
        <v>1.62</v>
      </c>
      <c r="I57" s="40">
        <v>0.2</v>
      </c>
      <c r="J57" s="40">
        <v>9.76</v>
      </c>
      <c r="K57" s="41"/>
      <c r="L57" s="40">
        <v>1</v>
      </c>
    </row>
    <row r="58" spans="1:12" ht="15">
      <c r="A58" s="23"/>
      <c r="B58" s="15"/>
      <c r="C58" s="11"/>
      <c r="D58" s="7" t="s">
        <v>28</v>
      </c>
      <c r="E58" s="39" t="s">
        <v>39</v>
      </c>
      <c r="F58" s="40">
        <v>30</v>
      </c>
      <c r="G58" s="40">
        <v>2.5499999999999998</v>
      </c>
      <c r="H58" s="40">
        <v>1</v>
      </c>
      <c r="I58" s="40">
        <v>12.8</v>
      </c>
      <c r="J58" s="40">
        <v>77.7</v>
      </c>
      <c r="K58" s="41"/>
      <c r="L58" s="40">
        <v>1.98</v>
      </c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29</v>
      </c>
      <c r="E61" s="9"/>
      <c r="F61" s="19">
        <f>SUM(F52:F60)</f>
        <v>758</v>
      </c>
      <c r="G61" s="19">
        <f t="shared" ref="G61" si="22">SUM(G52:G60)</f>
        <v>38.58</v>
      </c>
      <c r="H61" s="19">
        <f t="shared" ref="H61" si="23">SUM(H52:H60)</f>
        <v>37.82</v>
      </c>
      <c r="I61" s="19">
        <f t="shared" ref="I61" si="24">SUM(I52:I60)</f>
        <v>96.899999999999991</v>
      </c>
      <c r="J61" s="19">
        <f t="shared" ref="J61:L61" si="25">SUM(J52:J60)</f>
        <v>793.42</v>
      </c>
      <c r="K61" s="25"/>
      <c r="L61" s="19">
        <f t="shared" si="25"/>
        <v>87.830000000000013</v>
      </c>
    </row>
    <row r="62" spans="1:12" ht="15.75" customHeight="1" thickBot="1">
      <c r="A62" s="27">
        <f>A44</f>
        <v>1</v>
      </c>
      <c r="B62" s="28">
        <f>B44</f>
        <v>3</v>
      </c>
      <c r="C62" s="51" t="s">
        <v>4</v>
      </c>
      <c r="D62" s="52"/>
      <c r="E62" s="29"/>
      <c r="F62" s="30">
        <f>F51+F61</f>
        <v>1233</v>
      </c>
      <c r="G62" s="30">
        <f t="shared" ref="G62" si="26">G51+G61</f>
        <v>64.36</v>
      </c>
      <c r="H62" s="30">
        <f t="shared" ref="H62" si="27">H51+H61</f>
        <v>59.83</v>
      </c>
      <c r="I62" s="30">
        <f t="shared" ref="I62" si="28">I51+I61</f>
        <v>188.76</v>
      </c>
      <c r="J62" s="30">
        <f t="shared" ref="J62:L62" si="29">J51+J61</f>
        <v>1412.28</v>
      </c>
      <c r="K62" s="30"/>
      <c r="L62" s="30">
        <f t="shared" si="29"/>
        <v>134.19</v>
      </c>
    </row>
    <row r="63" spans="1:12" ht="15">
      <c r="A63" s="20">
        <v>1</v>
      </c>
      <c r="B63" s="21">
        <v>4</v>
      </c>
      <c r="C63" s="22" t="s">
        <v>18</v>
      </c>
      <c r="D63" s="5" t="s">
        <v>19</v>
      </c>
      <c r="E63" s="39" t="s">
        <v>67</v>
      </c>
      <c r="F63" s="37">
        <v>220</v>
      </c>
      <c r="G63" s="37">
        <v>38.799999999999997</v>
      </c>
      <c r="H63" s="37">
        <v>41.27</v>
      </c>
      <c r="I63" s="37">
        <v>27.11</v>
      </c>
      <c r="J63" s="37">
        <v>531.62</v>
      </c>
      <c r="K63" s="38">
        <v>210</v>
      </c>
      <c r="L63" s="37">
        <v>55.34</v>
      </c>
    </row>
    <row r="64" spans="1:12" ht="15">
      <c r="A64" s="23"/>
      <c r="B64" s="15"/>
      <c r="C64" s="11"/>
      <c r="D64" s="6" t="s">
        <v>25</v>
      </c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20</v>
      </c>
      <c r="E65" s="39" t="s">
        <v>46</v>
      </c>
      <c r="F65" s="40">
        <v>221</v>
      </c>
      <c r="G65" s="40">
        <v>0.2</v>
      </c>
      <c r="H65" s="40">
        <v>0</v>
      </c>
      <c r="I65" s="40">
        <v>16.100000000000001</v>
      </c>
      <c r="J65" s="40">
        <v>65</v>
      </c>
      <c r="K65" s="41">
        <v>377</v>
      </c>
      <c r="L65" s="40">
        <v>3.18</v>
      </c>
    </row>
    <row r="66" spans="1:12" ht="15">
      <c r="A66" s="23"/>
      <c r="B66" s="15"/>
      <c r="C66" s="11"/>
      <c r="D66" s="7" t="s">
        <v>27</v>
      </c>
      <c r="E66" s="39" t="s">
        <v>38</v>
      </c>
      <c r="F66" s="40">
        <v>20</v>
      </c>
      <c r="G66" s="40">
        <v>1.85</v>
      </c>
      <c r="H66" s="40">
        <v>1.62</v>
      </c>
      <c r="I66" s="40">
        <v>0.2</v>
      </c>
      <c r="J66" s="40">
        <v>9.76</v>
      </c>
      <c r="K66" s="41"/>
      <c r="L66" s="40">
        <v>1</v>
      </c>
    </row>
    <row r="67" spans="1:12" ht="15">
      <c r="A67" s="23"/>
      <c r="B67" s="15"/>
      <c r="C67" s="11"/>
      <c r="D67" s="7" t="s">
        <v>28</v>
      </c>
      <c r="E67" s="39" t="s">
        <v>39</v>
      </c>
      <c r="F67" s="40">
        <v>30</v>
      </c>
      <c r="G67" s="40">
        <v>2.5499999999999998</v>
      </c>
      <c r="H67" s="40">
        <v>1</v>
      </c>
      <c r="I67" s="40">
        <v>12.8</v>
      </c>
      <c r="J67" s="40">
        <v>77.7</v>
      </c>
      <c r="K67" s="41"/>
      <c r="L67" s="40">
        <v>1.98</v>
      </c>
    </row>
    <row r="68" spans="1:12" ht="15">
      <c r="A68" s="23"/>
      <c r="B68" s="15"/>
      <c r="C68" s="11"/>
      <c r="D68" s="6" t="s">
        <v>22</v>
      </c>
      <c r="E68" s="39" t="s">
        <v>47</v>
      </c>
      <c r="F68" s="40">
        <v>60</v>
      </c>
      <c r="G68" s="40">
        <v>0.3</v>
      </c>
      <c r="H68" s="40">
        <v>0.12</v>
      </c>
      <c r="I68" s="40">
        <v>7.68</v>
      </c>
      <c r="J68" s="40">
        <v>43.8</v>
      </c>
      <c r="K68" s="41">
        <v>131</v>
      </c>
      <c r="L68" s="40">
        <v>12.47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29</v>
      </c>
      <c r="E70" s="9"/>
      <c r="F70" s="19">
        <f>SUM(F63:F69)</f>
        <v>551</v>
      </c>
      <c r="G70" s="19">
        <f t="shared" ref="G70" si="30">SUM(G63:G69)</f>
        <v>43.699999999999996</v>
      </c>
      <c r="H70" s="19">
        <f t="shared" ref="H70" si="31">SUM(H63:H69)</f>
        <v>44.01</v>
      </c>
      <c r="I70" s="19">
        <f t="shared" ref="I70" si="32">SUM(I63:I69)</f>
        <v>63.890000000000008</v>
      </c>
      <c r="J70" s="19">
        <f t="shared" ref="J70:L70" si="33">SUM(J63:J69)</f>
        <v>727.88</v>
      </c>
      <c r="K70" s="25"/>
      <c r="L70" s="19">
        <f t="shared" si="33"/>
        <v>73.97</v>
      </c>
    </row>
    <row r="71" spans="1:12" ht="15">
      <c r="A71" s="26">
        <f>A63</f>
        <v>1</v>
      </c>
      <c r="B71" s="13">
        <f>B63</f>
        <v>4</v>
      </c>
      <c r="C71" s="10" t="s">
        <v>21</v>
      </c>
      <c r="D71" s="7" t="s">
        <v>22</v>
      </c>
      <c r="E71" s="39" t="s">
        <v>56</v>
      </c>
      <c r="F71" s="40">
        <v>60</v>
      </c>
      <c r="G71" s="40">
        <v>0.48</v>
      </c>
      <c r="H71" s="40">
        <v>0</v>
      </c>
      <c r="I71" s="40">
        <v>2.52</v>
      </c>
      <c r="J71" s="40">
        <v>9.6</v>
      </c>
      <c r="K71" s="41">
        <v>71</v>
      </c>
      <c r="L71" s="40">
        <v>6.31</v>
      </c>
    </row>
    <row r="72" spans="1:12" ht="15.75" thickBot="1">
      <c r="A72" s="23"/>
      <c r="B72" s="15"/>
      <c r="C72" s="11"/>
      <c r="D72" s="7" t="s">
        <v>23</v>
      </c>
      <c r="E72" s="39" t="s">
        <v>68</v>
      </c>
      <c r="F72" s="40">
        <v>200</v>
      </c>
      <c r="G72" s="40">
        <v>1.28</v>
      </c>
      <c r="H72" s="40">
        <v>7.88</v>
      </c>
      <c r="I72" s="40">
        <v>11.11</v>
      </c>
      <c r="J72" s="40">
        <v>77.44</v>
      </c>
      <c r="K72" s="41">
        <v>88</v>
      </c>
      <c r="L72" s="40">
        <v>8.86</v>
      </c>
    </row>
    <row r="73" spans="1:12" ht="15">
      <c r="A73" s="23"/>
      <c r="B73" s="15"/>
      <c r="C73" s="11"/>
      <c r="D73" s="7" t="s">
        <v>24</v>
      </c>
      <c r="E73" s="36" t="s">
        <v>70</v>
      </c>
      <c r="F73" s="40">
        <v>110</v>
      </c>
      <c r="G73" s="40">
        <v>43.06</v>
      </c>
      <c r="H73" s="40">
        <v>24.96</v>
      </c>
      <c r="I73" s="40">
        <v>7.49</v>
      </c>
      <c r="J73" s="40">
        <v>290.74</v>
      </c>
      <c r="K73" s="41" t="s">
        <v>71</v>
      </c>
      <c r="L73" s="40">
        <v>42.75</v>
      </c>
    </row>
    <row r="74" spans="1:12" ht="15">
      <c r="A74" s="23"/>
      <c r="B74" s="15"/>
      <c r="C74" s="11"/>
      <c r="D74" s="7" t="s">
        <v>25</v>
      </c>
      <c r="E74" s="39" t="s">
        <v>69</v>
      </c>
      <c r="F74" s="40">
        <v>160</v>
      </c>
      <c r="G74" s="40">
        <v>6.6</v>
      </c>
      <c r="H74" s="40">
        <v>11.66</v>
      </c>
      <c r="I74" s="40">
        <v>52.88</v>
      </c>
      <c r="J74" s="40">
        <v>311.75</v>
      </c>
      <c r="K74" s="41">
        <v>171</v>
      </c>
      <c r="L74" s="40">
        <v>13.74</v>
      </c>
    </row>
    <row r="75" spans="1:12" ht="15">
      <c r="A75" s="23"/>
      <c r="B75" s="15"/>
      <c r="C75" s="11"/>
      <c r="D75" s="7" t="s">
        <v>26</v>
      </c>
      <c r="E75" s="39" t="s">
        <v>72</v>
      </c>
      <c r="F75" s="40">
        <v>200</v>
      </c>
      <c r="G75" s="40">
        <v>0.14000000000000001</v>
      </c>
      <c r="H75" s="40">
        <v>0.02</v>
      </c>
      <c r="I75" s="40">
        <v>20.64</v>
      </c>
      <c r="J75" s="40">
        <v>78.099999999999994</v>
      </c>
      <c r="K75" s="41">
        <v>699</v>
      </c>
      <c r="L75" s="40">
        <v>4.8499999999999996</v>
      </c>
    </row>
    <row r="76" spans="1:12" ht="15">
      <c r="A76" s="23"/>
      <c r="B76" s="15"/>
      <c r="C76" s="11"/>
      <c r="D76" s="7" t="s">
        <v>27</v>
      </c>
      <c r="E76" s="39" t="s">
        <v>38</v>
      </c>
      <c r="F76" s="40">
        <v>20</v>
      </c>
      <c r="G76" s="40">
        <v>1.85</v>
      </c>
      <c r="H76" s="40">
        <v>1.62</v>
      </c>
      <c r="I76" s="40">
        <v>0.2</v>
      </c>
      <c r="J76" s="40">
        <v>9.76</v>
      </c>
      <c r="K76" s="41"/>
      <c r="L76" s="40">
        <v>1</v>
      </c>
    </row>
    <row r="77" spans="1:12" ht="15">
      <c r="A77" s="23"/>
      <c r="B77" s="15"/>
      <c r="C77" s="11"/>
      <c r="D77" s="7" t="s">
        <v>28</v>
      </c>
      <c r="E77" s="39" t="s">
        <v>39</v>
      </c>
      <c r="F77" s="40">
        <v>30</v>
      </c>
      <c r="G77" s="40">
        <v>2.5499999999999998</v>
      </c>
      <c r="H77" s="40">
        <v>1</v>
      </c>
      <c r="I77" s="40">
        <v>12.8</v>
      </c>
      <c r="J77" s="40">
        <v>77.7</v>
      </c>
      <c r="K77" s="41"/>
      <c r="L77" s="40">
        <v>1.98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29</v>
      </c>
      <c r="E80" s="9"/>
      <c r="F80" s="19">
        <f>SUM(F71:F79)</f>
        <v>780</v>
      </c>
      <c r="G80" s="19">
        <f t="shared" ref="G80" si="34">SUM(G71:G79)</f>
        <v>55.96</v>
      </c>
      <c r="H80" s="19">
        <f t="shared" ref="H80" si="35">SUM(H71:H79)</f>
        <v>47.14</v>
      </c>
      <c r="I80" s="19">
        <f t="shared" ref="I80" si="36">SUM(I71:I79)</f>
        <v>107.64</v>
      </c>
      <c r="J80" s="19">
        <f t="shared" ref="J80:L80" si="37">SUM(J71:J79)</f>
        <v>855.09</v>
      </c>
      <c r="K80" s="25"/>
      <c r="L80" s="19">
        <f t="shared" si="37"/>
        <v>79.489999999999995</v>
      </c>
    </row>
    <row r="81" spans="1:12" ht="15.75" customHeight="1">
      <c r="A81" s="27">
        <f>A63</f>
        <v>1</v>
      </c>
      <c r="B81" s="28">
        <f>B63</f>
        <v>4</v>
      </c>
      <c r="C81" s="51" t="s">
        <v>4</v>
      </c>
      <c r="D81" s="52"/>
      <c r="E81" s="29"/>
      <c r="F81" s="30">
        <f>F70+F80</f>
        <v>1331</v>
      </c>
      <c r="G81" s="30">
        <f t="shared" ref="G81" si="38">G70+G80</f>
        <v>99.66</v>
      </c>
      <c r="H81" s="30">
        <f t="shared" ref="H81" si="39">H70+H80</f>
        <v>91.15</v>
      </c>
      <c r="I81" s="30">
        <f t="shared" ref="I81" si="40">I70+I80</f>
        <v>171.53</v>
      </c>
      <c r="J81" s="30">
        <f t="shared" ref="J81:L81" si="41">J70+J80</f>
        <v>1582.97</v>
      </c>
      <c r="K81" s="30"/>
      <c r="L81" s="30">
        <f t="shared" si="41"/>
        <v>153.45999999999998</v>
      </c>
    </row>
    <row r="82" spans="1:12" ht="15">
      <c r="A82" s="20">
        <v>1</v>
      </c>
      <c r="B82" s="21">
        <v>5</v>
      </c>
      <c r="C82" s="22" t="s">
        <v>18</v>
      </c>
      <c r="D82" s="5" t="s">
        <v>19</v>
      </c>
      <c r="E82" s="36" t="s">
        <v>73</v>
      </c>
      <c r="F82" s="37">
        <v>210</v>
      </c>
      <c r="G82" s="37">
        <v>12.1</v>
      </c>
      <c r="H82" s="37">
        <v>14.1</v>
      </c>
      <c r="I82" s="37">
        <v>48</v>
      </c>
      <c r="J82" s="37">
        <v>329</v>
      </c>
      <c r="K82" s="38">
        <v>173</v>
      </c>
      <c r="L82" s="37">
        <v>21.75</v>
      </c>
    </row>
    <row r="83" spans="1:12" ht="15">
      <c r="A83" s="23"/>
      <c r="B83" s="15"/>
      <c r="C83" s="11"/>
      <c r="D83" s="6"/>
      <c r="E83" s="39" t="s">
        <v>50</v>
      </c>
      <c r="F83" s="40">
        <v>15</v>
      </c>
      <c r="G83" s="40">
        <v>3.48</v>
      </c>
      <c r="H83" s="40">
        <v>4.43</v>
      </c>
      <c r="I83" s="40">
        <v>0</v>
      </c>
      <c r="J83" s="40">
        <v>54.6</v>
      </c>
      <c r="K83" s="41">
        <v>15</v>
      </c>
      <c r="L83" s="40">
        <v>10.4</v>
      </c>
    </row>
    <row r="84" spans="1:12" ht="15">
      <c r="A84" s="23"/>
      <c r="B84" s="15"/>
      <c r="C84" s="11"/>
      <c r="D84" s="7" t="s">
        <v>20</v>
      </c>
      <c r="E84" s="39" t="s">
        <v>48</v>
      </c>
      <c r="F84" s="40">
        <v>200</v>
      </c>
      <c r="G84" s="40">
        <v>6.34</v>
      </c>
      <c r="H84" s="40">
        <v>3.68</v>
      </c>
      <c r="I84" s="40">
        <v>14.3</v>
      </c>
      <c r="J84" s="40">
        <v>149</v>
      </c>
      <c r="K84" s="41">
        <v>382</v>
      </c>
      <c r="L84" s="40">
        <v>14.1</v>
      </c>
    </row>
    <row r="85" spans="1:12" ht="15">
      <c r="A85" s="23"/>
      <c r="B85" s="15"/>
      <c r="C85" s="11"/>
      <c r="D85" s="7" t="s">
        <v>27</v>
      </c>
      <c r="E85" s="39" t="s">
        <v>38</v>
      </c>
      <c r="F85" s="40">
        <v>20</v>
      </c>
      <c r="G85" s="40">
        <v>1.85</v>
      </c>
      <c r="H85" s="40">
        <v>1.62</v>
      </c>
      <c r="I85" s="40">
        <v>0.2</v>
      </c>
      <c r="J85" s="40">
        <v>9.76</v>
      </c>
      <c r="K85" s="41"/>
      <c r="L85" s="40">
        <v>1</v>
      </c>
    </row>
    <row r="86" spans="1:12" ht="15">
      <c r="A86" s="23"/>
      <c r="B86" s="15"/>
      <c r="C86" s="11"/>
      <c r="D86" s="7" t="s">
        <v>28</v>
      </c>
      <c r="E86" s="39" t="s">
        <v>39</v>
      </c>
      <c r="F86" s="40">
        <v>30</v>
      </c>
      <c r="G86" s="40">
        <v>2.5499999999999998</v>
      </c>
      <c r="H86" s="40">
        <v>1</v>
      </c>
      <c r="I86" s="40">
        <v>12.8</v>
      </c>
      <c r="J86" s="40">
        <v>77.7</v>
      </c>
      <c r="K86" s="41"/>
      <c r="L86" s="40">
        <v>1.98</v>
      </c>
    </row>
    <row r="87" spans="1:12" ht="15">
      <c r="A87" s="23"/>
      <c r="B87" s="15"/>
      <c r="C87" s="11"/>
      <c r="D87" s="6"/>
      <c r="E87" s="39" t="s">
        <v>74</v>
      </c>
      <c r="F87" s="40">
        <v>10</v>
      </c>
      <c r="G87" s="40">
        <v>0.2</v>
      </c>
      <c r="H87" s="40">
        <v>7.2</v>
      </c>
      <c r="I87" s="40">
        <v>0.2</v>
      </c>
      <c r="J87" s="40">
        <v>66.2</v>
      </c>
      <c r="K87" s="41">
        <v>14</v>
      </c>
      <c r="L87" s="40">
        <v>8.25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29</v>
      </c>
      <c r="E89" s="9"/>
      <c r="F89" s="19">
        <f>SUM(F82:F88)</f>
        <v>485</v>
      </c>
      <c r="G89" s="19">
        <f t="shared" ref="G89" si="42">SUM(G82:G88)</f>
        <v>26.520000000000003</v>
      </c>
      <c r="H89" s="19">
        <f t="shared" ref="H89" si="43">SUM(H82:H88)</f>
        <v>32.03</v>
      </c>
      <c r="I89" s="19">
        <f t="shared" ref="I89" si="44">SUM(I82:I88)</f>
        <v>75.5</v>
      </c>
      <c r="J89" s="19">
        <f t="shared" ref="J89:L89" si="45">SUM(J82:J88)</f>
        <v>686.2600000000001</v>
      </c>
      <c r="K89" s="25"/>
      <c r="L89" s="19">
        <f t="shared" si="45"/>
        <v>57.48</v>
      </c>
    </row>
    <row r="90" spans="1:12" ht="15">
      <c r="A90" s="26">
        <f>A82</f>
        <v>1</v>
      </c>
      <c r="B90" s="13">
        <f>B82</f>
        <v>5</v>
      </c>
      <c r="C90" s="10" t="s">
        <v>21</v>
      </c>
      <c r="D90" s="7" t="s">
        <v>22</v>
      </c>
      <c r="E90" s="39" t="s">
        <v>51</v>
      </c>
      <c r="F90" s="40">
        <v>60</v>
      </c>
      <c r="G90" s="40">
        <v>0.72</v>
      </c>
      <c r="H90" s="40">
        <v>0.24</v>
      </c>
      <c r="I90" s="40">
        <v>4.2</v>
      </c>
      <c r="J90" s="40">
        <v>15.6</v>
      </c>
      <c r="K90" s="41">
        <v>71</v>
      </c>
      <c r="L90" s="40">
        <v>8.5</v>
      </c>
    </row>
    <row r="91" spans="1:12" ht="15">
      <c r="A91" s="23"/>
      <c r="B91" s="15"/>
      <c r="C91" s="11"/>
      <c r="D91" s="7" t="s">
        <v>23</v>
      </c>
      <c r="E91" s="39" t="s">
        <v>75</v>
      </c>
      <c r="F91" s="40">
        <v>200</v>
      </c>
      <c r="G91" s="40">
        <v>4.07</v>
      </c>
      <c r="H91" s="40">
        <v>8.56</v>
      </c>
      <c r="I91" s="40">
        <v>21.36</v>
      </c>
      <c r="J91" s="40">
        <v>131</v>
      </c>
      <c r="K91" s="41">
        <v>102</v>
      </c>
      <c r="L91" s="40">
        <v>10.59</v>
      </c>
    </row>
    <row r="92" spans="1:12" ht="15">
      <c r="A92" s="23"/>
      <c r="B92" s="15"/>
      <c r="C92" s="11"/>
      <c r="D92" s="7" t="s">
        <v>24</v>
      </c>
      <c r="E92" s="39" t="s">
        <v>45</v>
      </c>
      <c r="F92" s="40">
        <v>85</v>
      </c>
      <c r="G92" s="40">
        <v>11.5</v>
      </c>
      <c r="H92" s="40">
        <v>11.2</v>
      </c>
      <c r="I92" s="40">
        <v>4.93</v>
      </c>
      <c r="J92" s="40">
        <v>151.30000000000001</v>
      </c>
      <c r="K92" s="41">
        <v>76</v>
      </c>
      <c r="L92" s="40">
        <v>28.43</v>
      </c>
    </row>
    <row r="93" spans="1:12" ht="15">
      <c r="A93" s="23"/>
      <c r="B93" s="15"/>
      <c r="C93" s="11"/>
      <c r="D93" s="7" t="s">
        <v>25</v>
      </c>
      <c r="E93" s="39" t="s">
        <v>58</v>
      </c>
      <c r="F93" s="40">
        <v>160</v>
      </c>
      <c r="G93" s="40">
        <v>4.0599999999999996</v>
      </c>
      <c r="H93" s="40">
        <v>5.99</v>
      </c>
      <c r="I93" s="40">
        <v>22.83</v>
      </c>
      <c r="J93" s="40">
        <v>141.44</v>
      </c>
      <c r="K93" s="41">
        <v>312</v>
      </c>
      <c r="L93" s="40">
        <v>21.27</v>
      </c>
    </row>
    <row r="94" spans="1:12" ht="15">
      <c r="A94" s="23"/>
      <c r="B94" s="15"/>
      <c r="C94" s="11"/>
      <c r="D94" s="7" t="s">
        <v>26</v>
      </c>
      <c r="E94" s="39" t="s">
        <v>76</v>
      </c>
      <c r="F94" s="40">
        <v>200</v>
      </c>
      <c r="G94" s="40">
        <v>0.4</v>
      </c>
      <c r="H94" s="40">
        <v>0</v>
      </c>
      <c r="I94" s="40">
        <v>39.58</v>
      </c>
      <c r="J94" s="40">
        <v>159</v>
      </c>
      <c r="K94" s="41">
        <v>354</v>
      </c>
      <c r="L94" s="40">
        <v>5.27</v>
      </c>
    </row>
    <row r="95" spans="1:12" ht="15">
      <c r="A95" s="23"/>
      <c r="B95" s="15"/>
      <c r="C95" s="11"/>
      <c r="D95" s="7" t="s">
        <v>27</v>
      </c>
      <c r="E95" s="39" t="s">
        <v>38</v>
      </c>
      <c r="F95" s="40">
        <v>20</v>
      </c>
      <c r="G95" s="40">
        <v>1.85</v>
      </c>
      <c r="H95" s="40">
        <v>1.62</v>
      </c>
      <c r="I95" s="40">
        <v>0.2</v>
      </c>
      <c r="J95" s="40">
        <v>9.76</v>
      </c>
      <c r="K95" s="41"/>
      <c r="L95" s="40">
        <v>1</v>
      </c>
    </row>
    <row r="96" spans="1:12" ht="15">
      <c r="A96" s="23"/>
      <c r="B96" s="15"/>
      <c r="C96" s="11"/>
      <c r="D96" s="7" t="s">
        <v>28</v>
      </c>
      <c r="E96" s="39" t="s">
        <v>39</v>
      </c>
      <c r="F96" s="40">
        <v>30</v>
      </c>
      <c r="G96" s="40">
        <v>2.5499999999999998</v>
      </c>
      <c r="H96" s="40">
        <v>1</v>
      </c>
      <c r="I96" s="40">
        <v>12.8</v>
      </c>
      <c r="J96" s="40">
        <v>77.7</v>
      </c>
      <c r="K96" s="41"/>
      <c r="L96" s="40">
        <v>1.98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29</v>
      </c>
      <c r="E99" s="9"/>
      <c r="F99" s="19">
        <f>SUM(F90:F98)</f>
        <v>755</v>
      </c>
      <c r="G99" s="19">
        <f t="shared" ref="G99" si="46">SUM(G90:G98)</f>
        <v>25.15</v>
      </c>
      <c r="H99" s="19">
        <f t="shared" ref="H99" si="47">SUM(H90:H98)</f>
        <v>28.610000000000003</v>
      </c>
      <c r="I99" s="19">
        <f t="shared" ref="I99" si="48">SUM(I90:I98)</f>
        <v>105.89999999999999</v>
      </c>
      <c r="J99" s="19">
        <f t="shared" ref="J99:L99" si="49">SUM(J90:J98)</f>
        <v>685.8</v>
      </c>
      <c r="K99" s="25"/>
      <c r="L99" s="19">
        <f t="shared" si="49"/>
        <v>77.039999999999992</v>
      </c>
    </row>
    <row r="100" spans="1:12" ht="15.75" customHeight="1">
      <c r="A100" s="27">
        <f>A82</f>
        <v>1</v>
      </c>
      <c r="B100" s="28">
        <f>B82</f>
        <v>5</v>
      </c>
      <c r="C100" s="51" t="s">
        <v>4</v>
      </c>
      <c r="D100" s="52"/>
      <c r="E100" s="29"/>
      <c r="F100" s="30">
        <f>F89+F99</f>
        <v>1240</v>
      </c>
      <c r="G100" s="30">
        <f t="shared" ref="G100" si="50">G89+G99</f>
        <v>51.67</v>
      </c>
      <c r="H100" s="30">
        <f t="shared" ref="H100" si="51">H89+H99</f>
        <v>60.64</v>
      </c>
      <c r="I100" s="30">
        <f t="shared" ref="I100" si="52">I89+I99</f>
        <v>181.39999999999998</v>
      </c>
      <c r="J100" s="30">
        <f t="shared" ref="J100:L100" si="53">J89+J99</f>
        <v>1372.06</v>
      </c>
      <c r="K100" s="30"/>
      <c r="L100" s="30">
        <f t="shared" si="53"/>
        <v>134.51999999999998</v>
      </c>
    </row>
    <row r="101" spans="1:12" ht="15">
      <c r="A101" s="20">
        <v>2</v>
      </c>
      <c r="B101" s="21">
        <v>6</v>
      </c>
      <c r="C101" s="22" t="s">
        <v>18</v>
      </c>
      <c r="D101" s="5" t="s">
        <v>19</v>
      </c>
      <c r="E101" s="36" t="s">
        <v>43</v>
      </c>
      <c r="F101" s="37">
        <v>200</v>
      </c>
      <c r="G101" s="37">
        <v>12.5</v>
      </c>
      <c r="H101" s="37">
        <v>17.12</v>
      </c>
      <c r="I101" s="37">
        <v>28</v>
      </c>
      <c r="J101" s="37">
        <v>354.4</v>
      </c>
      <c r="K101" s="38">
        <v>204</v>
      </c>
      <c r="L101" s="37">
        <v>33.65</v>
      </c>
    </row>
    <row r="102" spans="1:12" ht="15">
      <c r="A102" s="23"/>
      <c r="B102" s="15"/>
      <c r="C102" s="11"/>
      <c r="D102" s="7" t="s">
        <v>20</v>
      </c>
      <c r="E102" s="39" t="s">
        <v>46</v>
      </c>
      <c r="F102" s="40">
        <v>221</v>
      </c>
      <c r="G102" s="40">
        <v>0.2</v>
      </c>
      <c r="H102" s="40">
        <v>0</v>
      </c>
      <c r="I102" s="40">
        <v>16.100000000000001</v>
      </c>
      <c r="J102" s="40">
        <v>65</v>
      </c>
      <c r="K102" s="41">
        <v>377</v>
      </c>
      <c r="L102" s="40">
        <v>3.14</v>
      </c>
    </row>
    <row r="103" spans="1:12" ht="15">
      <c r="A103" s="23"/>
      <c r="B103" s="15"/>
      <c r="C103" s="11"/>
      <c r="D103" s="7" t="s">
        <v>27</v>
      </c>
      <c r="E103" s="39" t="s">
        <v>38</v>
      </c>
      <c r="F103" s="40">
        <v>20</v>
      </c>
      <c r="G103" s="40">
        <v>1.85</v>
      </c>
      <c r="H103" s="40">
        <v>1.62</v>
      </c>
      <c r="I103" s="40">
        <v>0.2</v>
      </c>
      <c r="J103" s="40">
        <v>9.76</v>
      </c>
      <c r="K103" s="41"/>
      <c r="L103" s="40">
        <v>1</v>
      </c>
    </row>
    <row r="104" spans="1:12" ht="15">
      <c r="A104" s="23"/>
      <c r="B104" s="15"/>
      <c r="C104" s="11"/>
      <c r="D104" s="7" t="s">
        <v>28</v>
      </c>
      <c r="E104" s="39" t="s">
        <v>39</v>
      </c>
      <c r="F104" s="40">
        <v>30</v>
      </c>
      <c r="G104" s="40">
        <v>2.5499999999999998</v>
      </c>
      <c r="H104" s="40">
        <v>1</v>
      </c>
      <c r="I104" s="40">
        <v>12.8</v>
      </c>
      <c r="J104" s="40">
        <v>77.7</v>
      </c>
      <c r="K104" s="41"/>
      <c r="L104" s="40">
        <v>1.98</v>
      </c>
    </row>
    <row r="105" spans="1:12" ht="15">
      <c r="A105" s="23"/>
      <c r="B105" s="15"/>
      <c r="C105" s="11"/>
      <c r="D105" s="7"/>
      <c r="E105" s="39" t="s">
        <v>74</v>
      </c>
      <c r="F105" s="40">
        <v>10</v>
      </c>
      <c r="G105" s="40">
        <v>0.2</v>
      </c>
      <c r="H105" s="40">
        <v>7.2</v>
      </c>
      <c r="I105" s="40">
        <v>0.2</v>
      </c>
      <c r="J105" s="40">
        <v>66.2</v>
      </c>
      <c r="K105" s="41">
        <v>14</v>
      </c>
      <c r="L105" s="40">
        <v>8.75</v>
      </c>
    </row>
    <row r="106" spans="1:12" ht="15">
      <c r="A106" s="23"/>
      <c r="B106" s="15"/>
      <c r="C106" s="11"/>
      <c r="D106" s="7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29</v>
      </c>
      <c r="E108" s="9"/>
      <c r="F108" s="19">
        <f>SUM(F101:F107)</f>
        <v>481</v>
      </c>
      <c r="G108" s="19">
        <f t="shared" ref="G108:J108" si="54">SUM(G101:G107)</f>
        <v>17.299999999999997</v>
      </c>
      <c r="H108" s="19">
        <f t="shared" si="54"/>
        <v>26.94</v>
      </c>
      <c r="I108" s="19">
        <f t="shared" si="54"/>
        <v>57.300000000000011</v>
      </c>
      <c r="J108" s="19">
        <f t="shared" si="54"/>
        <v>573.05999999999995</v>
      </c>
      <c r="K108" s="25"/>
      <c r="L108" s="19">
        <f t="shared" ref="L108" si="55">SUM(L101:L107)</f>
        <v>48.519999999999996</v>
      </c>
    </row>
    <row r="109" spans="1:12" ht="15">
      <c r="A109" s="26">
        <f>A101</f>
        <v>2</v>
      </c>
      <c r="B109" s="13">
        <f>B101</f>
        <v>6</v>
      </c>
      <c r="C109" s="10" t="s">
        <v>21</v>
      </c>
      <c r="D109" s="7" t="s">
        <v>22</v>
      </c>
      <c r="E109" s="39" t="s">
        <v>56</v>
      </c>
      <c r="F109" s="40">
        <v>60</v>
      </c>
      <c r="G109" s="40">
        <v>0.48</v>
      </c>
      <c r="H109" s="40">
        <v>0</v>
      </c>
      <c r="I109" s="40">
        <v>2.52</v>
      </c>
      <c r="J109" s="40">
        <v>9.6</v>
      </c>
      <c r="K109" s="41">
        <v>71</v>
      </c>
      <c r="L109" s="40">
        <v>5.68</v>
      </c>
    </row>
    <row r="110" spans="1:12" ht="15">
      <c r="A110" s="23"/>
      <c r="B110" s="15"/>
      <c r="C110" s="11"/>
      <c r="D110" s="7" t="s">
        <v>23</v>
      </c>
      <c r="E110" s="39" t="s">
        <v>52</v>
      </c>
      <c r="F110" s="40">
        <v>208</v>
      </c>
      <c r="G110" s="40">
        <v>1.67</v>
      </c>
      <c r="H110" s="40">
        <v>9.0399999999999991</v>
      </c>
      <c r="I110" s="40">
        <v>14.52</v>
      </c>
      <c r="J110" s="40">
        <v>102.5</v>
      </c>
      <c r="K110" s="41">
        <v>82</v>
      </c>
      <c r="L110" s="40">
        <v>11.4</v>
      </c>
    </row>
    <row r="111" spans="1:12" ht="15">
      <c r="A111" s="23"/>
      <c r="B111" s="15"/>
      <c r="C111" s="11"/>
      <c r="D111" s="7" t="s">
        <v>24</v>
      </c>
      <c r="E111" s="39" t="s">
        <v>77</v>
      </c>
      <c r="F111" s="40">
        <v>230</v>
      </c>
      <c r="G111" s="40">
        <v>41.7</v>
      </c>
      <c r="H111" s="40">
        <v>36.340000000000003</v>
      </c>
      <c r="I111" s="40">
        <v>44</v>
      </c>
      <c r="J111" s="40">
        <v>501.4</v>
      </c>
      <c r="K111" s="41">
        <v>291</v>
      </c>
      <c r="L111" s="40">
        <v>49.93</v>
      </c>
    </row>
    <row r="112" spans="1:12" ht="15">
      <c r="A112" s="23"/>
      <c r="B112" s="15"/>
      <c r="C112" s="11"/>
      <c r="D112" s="7" t="s">
        <v>26</v>
      </c>
      <c r="E112" s="39" t="s">
        <v>55</v>
      </c>
      <c r="F112" s="40">
        <v>200</v>
      </c>
      <c r="G112" s="40">
        <v>0.08</v>
      </c>
      <c r="H112" s="40">
        <v>0</v>
      </c>
      <c r="I112" s="40">
        <v>22.02</v>
      </c>
      <c r="J112" s="40">
        <v>87.6</v>
      </c>
      <c r="K112" s="41">
        <v>349</v>
      </c>
      <c r="L112" s="40">
        <v>3.95</v>
      </c>
    </row>
    <row r="113" spans="1:12" ht="15">
      <c r="A113" s="23"/>
      <c r="B113" s="15"/>
      <c r="C113" s="11"/>
      <c r="D113" s="7"/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27</v>
      </c>
      <c r="E114" s="39" t="s">
        <v>38</v>
      </c>
      <c r="F114" s="40">
        <v>20</v>
      </c>
      <c r="G114" s="40">
        <v>1.85</v>
      </c>
      <c r="H114" s="40">
        <v>1.62</v>
      </c>
      <c r="I114" s="40">
        <v>0.2</v>
      </c>
      <c r="J114" s="40">
        <v>9.76</v>
      </c>
      <c r="K114" s="41"/>
      <c r="L114" s="40">
        <v>1</v>
      </c>
    </row>
    <row r="115" spans="1:12" ht="15">
      <c r="A115" s="23"/>
      <c r="B115" s="15"/>
      <c r="C115" s="11"/>
      <c r="D115" s="7" t="s">
        <v>28</v>
      </c>
      <c r="E115" s="39" t="s">
        <v>39</v>
      </c>
      <c r="F115" s="40">
        <v>30</v>
      </c>
      <c r="G115" s="40">
        <v>2.5499999999999998</v>
      </c>
      <c r="H115" s="40">
        <v>1</v>
      </c>
      <c r="I115" s="40">
        <v>12.8</v>
      </c>
      <c r="J115" s="40">
        <v>77.7</v>
      </c>
      <c r="K115" s="41"/>
      <c r="L115" s="40">
        <v>1.98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29</v>
      </c>
      <c r="E118" s="9"/>
      <c r="F118" s="19">
        <f>SUM(F109:F117)</f>
        <v>748</v>
      </c>
      <c r="G118" s="19">
        <f t="shared" ref="G118:J118" si="56">SUM(G109:G117)</f>
        <v>48.33</v>
      </c>
      <c r="H118" s="19">
        <f t="shared" si="56"/>
        <v>48</v>
      </c>
      <c r="I118" s="19">
        <f t="shared" si="56"/>
        <v>96.06</v>
      </c>
      <c r="J118" s="19">
        <f t="shared" si="56"/>
        <v>788.56000000000006</v>
      </c>
      <c r="K118" s="25"/>
      <c r="L118" s="19">
        <f t="shared" ref="L118" si="57">SUM(L109:L117)</f>
        <v>73.94</v>
      </c>
    </row>
    <row r="119" spans="1:12" ht="15.75" thickBot="1">
      <c r="A119" s="27">
        <f>A101</f>
        <v>2</v>
      </c>
      <c r="B119" s="28">
        <f>B101</f>
        <v>6</v>
      </c>
      <c r="C119" s="51" t="s">
        <v>4</v>
      </c>
      <c r="D119" s="52"/>
      <c r="E119" s="29"/>
      <c r="F119" s="30">
        <f>F108+F118</f>
        <v>1229</v>
      </c>
      <c r="G119" s="30">
        <f t="shared" ref="G119" si="58">G108+G118</f>
        <v>65.63</v>
      </c>
      <c r="H119" s="30">
        <f t="shared" ref="H119" si="59">H108+H118</f>
        <v>74.94</v>
      </c>
      <c r="I119" s="30">
        <f t="shared" ref="I119" si="60">I108+I118</f>
        <v>153.36000000000001</v>
      </c>
      <c r="J119" s="30">
        <f t="shared" ref="J119:L119" si="61">J108+J118</f>
        <v>1361.62</v>
      </c>
      <c r="K119" s="30"/>
      <c r="L119" s="30">
        <f t="shared" si="61"/>
        <v>122.46</v>
      </c>
    </row>
    <row r="120" spans="1:12" ht="15">
      <c r="A120" s="14">
        <v>2</v>
      </c>
      <c r="B120" s="15">
        <v>7</v>
      </c>
      <c r="C120" s="22" t="s">
        <v>18</v>
      </c>
      <c r="D120" s="5" t="s">
        <v>19</v>
      </c>
      <c r="E120" s="36" t="s">
        <v>73</v>
      </c>
      <c r="F120" s="37">
        <v>210</v>
      </c>
      <c r="G120" s="37">
        <v>12.1</v>
      </c>
      <c r="H120" s="37">
        <v>14.1</v>
      </c>
      <c r="I120" s="37">
        <v>48</v>
      </c>
      <c r="J120" s="37">
        <v>329</v>
      </c>
      <c r="K120" s="38">
        <v>173</v>
      </c>
      <c r="L120" s="37">
        <v>21.75</v>
      </c>
    </row>
    <row r="121" spans="1:12" ht="15">
      <c r="A121" s="14"/>
      <c r="B121" s="15"/>
      <c r="C121" s="11"/>
      <c r="D121" s="6" t="s">
        <v>25</v>
      </c>
      <c r="E121" s="39" t="s">
        <v>50</v>
      </c>
      <c r="F121" s="40">
        <v>15</v>
      </c>
      <c r="G121" s="40">
        <v>3.48</v>
      </c>
      <c r="H121" s="40">
        <v>4.43</v>
      </c>
      <c r="I121" s="40">
        <v>0</v>
      </c>
      <c r="J121" s="40">
        <v>54.6</v>
      </c>
      <c r="K121" s="41">
        <v>15</v>
      </c>
      <c r="L121" s="40">
        <v>10.4</v>
      </c>
    </row>
    <row r="122" spans="1:12" ht="15">
      <c r="A122" s="14"/>
      <c r="B122" s="15"/>
      <c r="C122" s="11"/>
      <c r="D122" s="7" t="s">
        <v>20</v>
      </c>
      <c r="E122" s="39" t="s">
        <v>62</v>
      </c>
      <c r="F122" s="40">
        <v>200</v>
      </c>
      <c r="G122" s="40">
        <v>6.4</v>
      </c>
      <c r="H122" s="40">
        <v>2.86</v>
      </c>
      <c r="I122" s="40">
        <v>29.26</v>
      </c>
      <c r="J122" s="40">
        <v>151.80000000000001</v>
      </c>
      <c r="K122" s="41">
        <v>379</v>
      </c>
      <c r="L122" s="40">
        <v>12.5</v>
      </c>
    </row>
    <row r="123" spans="1:12" ht="15">
      <c r="A123" s="14"/>
      <c r="B123" s="15"/>
      <c r="C123" s="11"/>
      <c r="D123" s="7" t="s">
        <v>27</v>
      </c>
      <c r="E123" s="39" t="s">
        <v>38</v>
      </c>
      <c r="F123" s="40">
        <v>20</v>
      </c>
      <c r="G123" s="40">
        <v>1.85</v>
      </c>
      <c r="H123" s="40">
        <v>1.62</v>
      </c>
      <c r="I123" s="40">
        <v>0.2</v>
      </c>
      <c r="J123" s="40">
        <v>9.76</v>
      </c>
      <c r="K123" s="41"/>
      <c r="L123" s="40">
        <v>1</v>
      </c>
    </row>
    <row r="124" spans="1:12" ht="15">
      <c r="A124" s="14"/>
      <c r="B124" s="15"/>
      <c r="C124" s="11"/>
      <c r="D124" s="7" t="s">
        <v>28</v>
      </c>
      <c r="E124" s="39" t="s">
        <v>39</v>
      </c>
      <c r="F124" s="40">
        <v>30</v>
      </c>
      <c r="G124" s="40">
        <v>2.5499999999999998</v>
      </c>
      <c r="H124" s="40">
        <v>1</v>
      </c>
      <c r="I124" s="40">
        <v>12.8</v>
      </c>
      <c r="J124" s="40">
        <v>77.7</v>
      </c>
      <c r="K124" s="41"/>
      <c r="L124" s="40">
        <v>1.98</v>
      </c>
    </row>
    <row r="125" spans="1:12" ht="15">
      <c r="A125" s="14"/>
      <c r="B125" s="15"/>
      <c r="C125" s="11"/>
      <c r="D125" s="6" t="s">
        <v>22</v>
      </c>
      <c r="E125" s="39" t="s">
        <v>74</v>
      </c>
      <c r="F125" s="40">
        <v>10</v>
      </c>
      <c r="G125" s="40">
        <v>0.2</v>
      </c>
      <c r="H125" s="40">
        <v>7.2</v>
      </c>
      <c r="I125" s="40">
        <v>0.2</v>
      </c>
      <c r="J125" s="40">
        <v>66.2</v>
      </c>
      <c r="K125" s="41">
        <v>14</v>
      </c>
      <c r="L125" s="40">
        <v>8.25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29</v>
      </c>
      <c r="E127" s="9"/>
      <c r="F127" s="19">
        <f>SUM(F120:F126)</f>
        <v>485</v>
      </c>
      <c r="G127" s="19">
        <f t="shared" ref="G127:J127" si="62">SUM(G120:G126)</f>
        <v>26.580000000000002</v>
      </c>
      <c r="H127" s="19">
        <f t="shared" si="62"/>
        <v>31.21</v>
      </c>
      <c r="I127" s="19">
        <f t="shared" si="62"/>
        <v>90.460000000000008</v>
      </c>
      <c r="J127" s="19">
        <f t="shared" si="62"/>
        <v>689.06000000000017</v>
      </c>
      <c r="K127" s="25"/>
      <c r="L127" s="19">
        <f t="shared" ref="L127" si="63">SUM(L120:L126)</f>
        <v>55.879999999999995</v>
      </c>
    </row>
    <row r="128" spans="1:12" ht="15">
      <c r="A128" s="13">
        <f>A120</f>
        <v>2</v>
      </c>
      <c r="B128" s="13">
        <f>B120</f>
        <v>7</v>
      </c>
      <c r="C128" s="10" t="s">
        <v>21</v>
      </c>
      <c r="D128" s="7" t="s">
        <v>22</v>
      </c>
      <c r="E128" s="39" t="s">
        <v>51</v>
      </c>
      <c r="F128" s="40">
        <v>60</v>
      </c>
      <c r="G128" s="40">
        <v>0.72</v>
      </c>
      <c r="H128" s="40">
        <v>0.24</v>
      </c>
      <c r="I128" s="40">
        <v>4.2</v>
      </c>
      <c r="J128" s="40">
        <v>15.6</v>
      </c>
      <c r="K128" s="41">
        <v>71</v>
      </c>
      <c r="L128" s="40">
        <v>8.5</v>
      </c>
    </row>
    <row r="129" spans="1:12" ht="15">
      <c r="A129" s="14"/>
      <c r="B129" s="15"/>
      <c r="C129" s="11"/>
      <c r="D129" s="7" t="s">
        <v>23</v>
      </c>
      <c r="E129" s="39" t="s">
        <v>78</v>
      </c>
      <c r="F129" s="40">
        <v>200</v>
      </c>
      <c r="G129" s="40">
        <v>1.68</v>
      </c>
      <c r="H129" s="40">
        <v>7.96</v>
      </c>
      <c r="I129" s="40">
        <v>15.11</v>
      </c>
      <c r="J129" s="40">
        <v>95.6</v>
      </c>
      <c r="K129" s="41">
        <v>98</v>
      </c>
      <c r="L129" s="40">
        <v>5.62</v>
      </c>
    </row>
    <row r="130" spans="1:12" ht="15">
      <c r="A130" s="14"/>
      <c r="B130" s="15"/>
      <c r="C130" s="11"/>
      <c r="D130" s="7" t="s">
        <v>24</v>
      </c>
      <c r="E130" s="39" t="s">
        <v>79</v>
      </c>
      <c r="F130" s="40">
        <v>80</v>
      </c>
      <c r="G130" s="40">
        <v>19.39</v>
      </c>
      <c r="H130" s="40">
        <v>17.52</v>
      </c>
      <c r="I130" s="40">
        <v>16.03</v>
      </c>
      <c r="J130" s="40">
        <v>200.67</v>
      </c>
      <c r="K130" s="41">
        <v>278</v>
      </c>
      <c r="L130" s="40">
        <v>53.05</v>
      </c>
    </row>
    <row r="131" spans="1:12" ht="15">
      <c r="A131" s="14"/>
      <c r="B131" s="15"/>
      <c r="C131" s="11"/>
      <c r="D131" s="7" t="s">
        <v>25</v>
      </c>
      <c r="E131" s="39" t="s">
        <v>80</v>
      </c>
      <c r="F131" s="40">
        <v>180</v>
      </c>
      <c r="G131" s="40">
        <v>3.76</v>
      </c>
      <c r="H131" s="40">
        <v>5.04</v>
      </c>
      <c r="I131" s="40">
        <v>27.05</v>
      </c>
      <c r="J131" s="40">
        <v>154.62</v>
      </c>
      <c r="K131" s="41">
        <v>321</v>
      </c>
      <c r="L131" s="40">
        <v>19.989999999999998</v>
      </c>
    </row>
    <row r="132" spans="1:12" ht="15">
      <c r="A132" s="14"/>
      <c r="B132" s="15"/>
      <c r="C132" s="11"/>
      <c r="D132" s="7" t="s">
        <v>26</v>
      </c>
      <c r="E132" s="39" t="s">
        <v>55</v>
      </c>
      <c r="F132" s="40">
        <v>200</v>
      </c>
      <c r="G132" s="40">
        <v>0.08</v>
      </c>
      <c r="H132" s="40">
        <v>0</v>
      </c>
      <c r="I132" s="40">
        <v>22.02</v>
      </c>
      <c r="J132" s="40">
        <v>87.6</v>
      </c>
      <c r="K132" s="41">
        <v>349</v>
      </c>
      <c r="L132" s="40">
        <v>3.95</v>
      </c>
    </row>
    <row r="133" spans="1:12" ht="15">
      <c r="A133" s="14"/>
      <c r="B133" s="15"/>
      <c r="C133" s="11"/>
      <c r="D133" s="7" t="s">
        <v>27</v>
      </c>
      <c r="E133" s="39" t="s">
        <v>38</v>
      </c>
      <c r="F133" s="40">
        <v>20</v>
      </c>
      <c r="G133" s="40">
        <v>1.85</v>
      </c>
      <c r="H133" s="40">
        <v>1.62</v>
      </c>
      <c r="I133" s="40">
        <v>0.2</v>
      </c>
      <c r="J133" s="40">
        <v>9.76</v>
      </c>
      <c r="K133" s="41"/>
      <c r="L133" s="40">
        <v>1</v>
      </c>
    </row>
    <row r="134" spans="1:12" ht="15">
      <c r="A134" s="14"/>
      <c r="B134" s="15"/>
      <c r="C134" s="11"/>
      <c r="D134" s="7" t="s">
        <v>28</v>
      </c>
      <c r="E134" s="39" t="s">
        <v>39</v>
      </c>
      <c r="F134" s="40">
        <v>30</v>
      </c>
      <c r="G134" s="40">
        <v>2.5499999999999998</v>
      </c>
      <c r="H134" s="40">
        <v>1</v>
      </c>
      <c r="I134" s="40">
        <v>12.8</v>
      </c>
      <c r="J134" s="40">
        <v>77.7</v>
      </c>
      <c r="K134" s="41"/>
      <c r="L134" s="40">
        <v>1.98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29</v>
      </c>
      <c r="E137" s="9"/>
      <c r="F137" s="19">
        <f>SUM(F128:F136)</f>
        <v>770</v>
      </c>
      <c r="G137" s="19">
        <f t="shared" ref="G137:J137" si="64">SUM(G128:G136)</f>
        <v>30.029999999999998</v>
      </c>
      <c r="H137" s="19">
        <f t="shared" si="64"/>
        <v>33.379999999999995</v>
      </c>
      <c r="I137" s="19">
        <f t="shared" si="64"/>
        <v>97.41</v>
      </c>
      <c r="J137" s="19">
        <f t="shared" si="64"/>
        <v>641.55000000000007</v>
      </c>
      <c r="K137" s="25"/>
      <c r="L137" s="19">
        <f t="shared" ref="L137" si="65">SUM(L128:L136)</f>
        <v>94.09</v>
      </c>
    </row>
    <row r="138" spans="1:12" ht="15.75" thickBot="1">
      <c r="A138" s="31">
        <f>A120</f>
        <v>2</v>
      </c>
      <c r="B138" s="31">
        <f>B120</f>
        <v>7</v>
      </c>
      <c r="C138" s="51" t="s">
        <v>4</v>
      </c>
      <c r="D138" s="52"/>
      <c r="E138" s="29"/>
      <c r="F138" s="30">
        <f>F127+F137</f>
        <v>1255</v>
      </c>
      <c r="G138" s="30">
        <f t="shared" ref="G138" si="66">G127+G137</f>
        <v>56.61</v>
      </c>
      <c r="H138" s="30">
        <f t="shared" ref="H138" si="67">H127+H137</f>
        <v>64.59</v>
      </c>
      <c r="I138" s="30">
        <f t="shared" ref="I138" si="68">I127+I137</f>
        <v>187.87</v>
      </c>
      <c r="J138" s="30">
        <f t="shared" ref="J138:L138" si="69">J127+J137</f>
        <v>1330.6100000000001</v>
      </c>
      <c r="K138" s="30"/>
      <c r="L138" s="30">
        <f t="shared" si="69"/>
        <v>149.97</v>
      </c>
    </row>
    <row r="139" spans="1:12" ht="15">
      <c r="A139" s="20">
        <v>2</v>
      </c>
      <c r="B139" s="21">
        <v>8</v>
      </c>
      <c r="C139" s="22" t="s">
        <v>18</v>
      </c>
      <c r="D139" s="5" t="s">
        <v>19</v>
      </c>
      <c r="E139" s="36" t="s">
        <v>81</v>
      </c>
      <c r="F139" s="37">
        <v>210</v>
      </c>
      <c r="G139" s="37">
        <v>9</v>
      </c>
      <c r="H139" s="37">
        <v>12.7</v>
      </c>
      <c r="I139" s="37">
        <v>37.1</v>
      </c>
      <c r="J139" s="37">
        <v>273</v>
      </c>
      <c r="K139" s="38">
        <v>175</v>
      </c>
      <c r="L139" s="37">
        <v>22.76</v>
      </c>
    </row>
    <row r="140" spans="1:12" ht="15">
      <c r="A140" s="23"/>
      <c r="B140" s="15"/>
      <c r="C140" s="11"/>
      <c r="D140" s="6"/>
      <c r="E140" s="39" t="s">
        <v>74</v>
      </c>
      <c r="F140" s="40">
        <v>10</v>
      </c>
      <c r="G140" s="40">
        <v>0.2</v>
      </c>
      <c r="H140" s="40">
        <v>7.2</v>
      </c>
      <c r="I140" s="40">
        <v>0.2</v>
      </c>
      <c r="J140" s="40">
        <v>66.2</v>
      </c>
      <c r="K140" s="41">
        <v>14</v>
      </c>
      <c r="L140" s="40">
        <v>8.25</v>
      </c>
    </row>
    <row r="141" spans="1:12" ht="15">
      <c r="A141" s="23"/>
      <c r="B141" s="15"/>
      <c r="C141" s="11"/>
      <c r="D141" s="7" t="s">
        <v>20</v>
      </c>
      <c r="E141" s="39" t="s">
        <v>46</v>
      </c>
      <c r="F141" s="40">
        <v>221</v>
      </c>
      <c r="G141" s="40">
        <v>0.2</v>
      </c>
      <c r="H141" s="40">
        <v>0</v>
      </c>
      <c r="I141" s="40">
        <v>16.100000000000001</v>
      </c>
      <c r="J141" s="40">
        <v>65</v>
      </c>
      <c r="K141" s="41">
        <v>377</v>
      </c>
      <c r="L141" s="40">
        <v>3.14</v>
      </c>
    </row>
    <row r="142" spans="1:12" ht="15.75" customHeight="1">
      <c r="A142" s="23"/>
      <c r="B142" s="15"/>
      <c r="C142" s="11"/>
      <c r="D142" s="7" t="s">
        <v>27</v>
      </c>
      <c r="E142" s="39" t="s">
        <v>38</v>
      </c>
      <c r="F142" s="40">
        <v>20</v>
      </c>
      <c r="G142" s="40">
        <v>1.85</v>
      </c>
      <c r="H142" s="40">
        <v>1.62</v>
      </c>
      <c r="I142" s="40">
        <v>0.2</v>
      </c>
      <c r="J142" s="40">
        <v>9.76</v>
      </c>
      <c r="K142" s="41"/>
      <c r="L142" s="40">
        <v>1</v>
      </c>
    </row>
    <row r="143" spans="1:12" ht="15">
      <c r="A143" s="23"/>
      <c r="B143" s="15"/>
      <c r="C143" s="11"/>
      <c r="D143" s="7" t="s">
        <v>28</v>
      </c>
      <c r="E143" s="39" t="s">
        <v>39</v>
      </c>
      <c r="F143" s="40">
        <v>30</v>
      </c>
      <c r="G143" s="40">
        <v>2.5499999999999998</v>
      </c>
      <c r="H143" s="40">
        <v>1</v>
      </c>
      <c r="I143" s="40">
        <v>12.8</v>
      </c>
      <c r="J143" s="40">
        <v>77.7</v>
      </c>
      <c r="K143" s="41"/>
      <c r="L143" s="40">
        <v>1.98</v>
      </c>
    </row>
    <row r="144" spans="1:12" ht="15">
      <c r="A144" s="23"/>
      <c r="B144" s="15"/>
      <c r="C144" s="11"/>
      <c r="D144" s="6"/>
      <c r="E144" s="39" t="s">
        <v>50</v>
      </c>
      <c r="F144" s="40">
        <v>15</v>
      </c>
      <c r="G144" s="40">
        <v>3.48</v>
      </c>
      <c r="H144" s="40">
        <v>4.43</v>
      </c>
      <c r="I144" s="40">
        <v>0</v>
      </c>
      <c r="J144" s="40">
        <v>54.6</v>
      </c>
      <c r="K144" s="41">
        <v>15</v>
      </c>
      <c r="L144" s="40">
        <v>10.4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29</v>
      </c>
      <c r="E146" s="9"/>
      <c r="F146" s="19">
        <f>SUM(F139:F145)</f>
        <v>506</v>
      </c>
      <c r="G146" s="19">
        <f t="shared" ref="G146:J146" si="70">SUM(G139:G145)</f>
        <v>17.279999999999998</v>
      </c>
      <c r="H146" s="19">
        <f t="shared" si="70"/>
        <v>26.95</v>
      </c>
      <c r="I146" s="19">
        <f t="shared" si="70"/>
        <v>66.400000000000006</v>
      </c>
      <c r="J146" s="19">
        <f t="shared" si="70"/>
        <v>546.26</v>
      </c>
      <c r="K146" s="25"/>
      <c r="L146" s="19">
        <f t="shared" ref="L146" si="71">SUM(L139:L145)</f>
        <v>47.529999999999994</v>
      </c>
    </row>
    <row r="147" spans="1:12" ht="15">
      <c r="A147" s="26">
        <f>A139</f>
        <v>2</v>
      </c>
      <c r="B147" s="13">
        <f>B139</f>
        <v>8</v>
      </c>
      <c r="C147" s="10" t="s">
        <v>21</v>
      </c>
      <c r="D147" s="7" t="s">
        <v>22</v>
      </c>
      <c r="E147" s="39" t="s">
        <v>51</v>
      </c>
      <c r="F147" s="40">
        <v>60</v>
      </c>
      <c r="G147" s="40">
        <v>0.72</v>
      </c>
      <c r="H147" s="40">
        <v>0.24</v>
      </c>
      <c r="I147" s="40">
        <v>4.2</v>
      </c>
      <c r="J147" s="40">
        <v>15.6</v>
      </c>
      <c r="K147" s="41">
        <v>71</v>
      </c>
      <c r="L147" s="40">
        <v>8.5</v>
      </c>
    </row>
    <row r="148" spans="1:12" ht="15">
      <c r="A148" s="23"/>
      <c r="B148" s="15"/>
      <c r="C148" s="11"/>
      <c r="D148" s="7" t="s">
        <v>23</v>
      </c>
      <c r="E148" s="39" t="s">
        <v>68</v>
      </c>
      <c r="F148" s="40">
        <v>200</v>
      </c>
      <c r="G148" s="40">
        <v>1.28</v>
      </c>
      <c r="H148" s="40">
        <v>7.88</v>
      </c>
      <c r="I148" s="40">
        <v>11.11</v>
      </c>
      <c r="J148" s="40">
        <v>77.44</v>
      </c>
      <c r="K148" s="41">
        <v>88</v>
      </c>
      <c r="L148" s="40">
        <v>8.86</v>
      </c>
    </row>
    <row r="149" spans="1:12" ht="15">
      <c r="A149" s="23"/>
      <c r="B149" s="15"/>
      <c r="C149" s="11"/>
      <c r="D149" s="7" t="s">
        <v>24</v>
      </c>
      <c r="E149" s="39" t="s">
        <v>82</v>
      </c>
      <c r="F149" s="40">
        <v>230</v>
      </c>
      <c r="G149" s="40">
        <v>34.69</v>
      </c>
      <c r="H149" s="40">
        <v>33.25</v>
      </c>
      <c r="I149" s="40">
        <v>29.57</v>
      </c>
      <c r="J149" s="40">
        <v>358.8</v>
      </c>
      <c r="K149" s="41">
        <v>289</v>
      </c>
      <c r="L149" s="40">
        <v>57.46</v>
      </c>
    </row>
    <row r="150" spans="1:12" ht="15">
      <c r="A150" s="23"/>
      <c r="B150" s="15"/>
      <c r="C150" s="11"/>
      <c r="D150" s="7" t="s">
        <v>25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26</v>
      </c>
      <c r="E151" s="39" t="s">
        <v>55</v>
      </c>
      <c r="F151" s="40">
        <v>200</v>
      </c>
      <c r="G151" s="40">
        <v>0.08</v>
      </c>
      <c r="H151" s="40">
        <v>0</v>
      </c>
      <c r="I151" s="40">
        <v>22.02</v>
      </c>
      <c r="J151" s="40">
        <v>87.6</v>
      </c>
      <c r="K151" s="41">
        <v>349</v>
      </c>
      <c r="L151" s="40">
        <v>3.95</v>
      </c>
    </row>
    <row r="152" spans="1:12" ht="15">
      <c r="A152" s="23"/>
      <c r="B152" s="15"/>
      <c r="C152" s="11"/>
      <c r="D152" s="7" t="s">
        <v>27</v>
      </c>
      <c r="E152" s="39" t="s">
        <v>38</v>
      </c>
      <c r="F152" s="40">
        <v>20</v>
      </c>
      <c r="G152" s="40">
        <v>1.85</v>
      </c>
      <c r="H152" s="40">
        <v>1.62</v>
      </c>
      <c r="I152" s="40">
        <v>0.2</v>
      </c>
      <c r="J152" s="40">
        <v>9.76</v>
      </c>
      <c r="K152" s="41"/>
      <c r="L152" s="40">
        <v>1</v>
      </c>
    </row>
    <row r="153" spans="1:12" ht="15">
      <c r="A153" s="23"/>
      <c r="B153" s="15"/>
      <c r="C153" s="11"/>
      <c r="D153" s="7" t="s">
        <v>28</v>
      </c>
      <c r="E153" s="39" t="s">
        <v>39</v>
      </c>
      <c r="F153" s="40">
        <v>30</v>
      </c>
      <c r="G153" s="40">
        <v>2.5499999999999998</v>
      </c>
      <c r="H153" s="40">
        <v>1</v>
      </c>
      <c r="I153" s="40">
        <v>12.8</v>
      </c>
      <c r="J153" s="40">
        <v>77.7</v>
      </c>
      <c r="K153" s="41"/>
      <c r="L153" s="40">
        <v>1.98</v>
      </c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29</v>
      </c>
      <c r="E156" s="9"/>
      <c r="F156" s="19">
        <f>SUM(F147:F155)</f>
        <v>740</v>
      </c>
      <c r="G156" s="19">
        <f t="shared" ref="G156:J156" si="72">SUM(G147:G155)</f>
        <v>41.169999999999995</v>
      </c>
      <c r="H156" s="19">
        <f t="shared" si="72"/>
        <v>43.989999999999995</v>
      </c>
      <c r="I156" s="19">
        <f t="shared" si="72"/>
        <v>79.899999999999991</v>
      </c>
      <c r="J156" s="19">
        <f t="shared" si="72"/>
        <v>626.90000000000009</v>
      </c>
      <c r="K156" s="25"/>
      <c r="L156" s="19">
        <f t="shared" ref="L156" si="73">SUM(L147:L155)</f>
        <v>81.75</v>
      </c>
    </row>
    <row r="157" spans="1:12" ht="15.75" thickBot="1">
      <c r="A157" s="27">
        <f>A139</f>
        <v>2</v>
      </c>
      <c r="B157" s="28">
        <f>B139</f>
        <v>8</v>
      </c>
      <c r="C157" s="51" t="s">
        <v>4</v>
      </c>
      <c r="D157" s="52"/>
      <c r="E157" s="29"/>
      <c r="F157" s="30">
        <f>F146+F156</f>
        <v>1246</v>
      </c>
      <c r="G157" s="30">
        <f t="shared" ref="G157" si="74">G146+G156</f>
        <v>58.449999999999989</v>
      </c>
      <c r="H157" s="30">
        <f t="shared" ref="H157" si="75">H146+H156</f>
        <v>70.94</v>
      </c>
      <c r="I157" s="30">
        <f t="shared" ref="I157" si="76">I146+I156</f>
        <v>146.30000000000001</v>
      </c>
      <c r="J157" s="30">
        <f t="shared" ref="J157:L157" si="77">J146+J156</f>
        <v>1173.1600000000001</v>
      </c>
      <c r="K157" s="30"/>
      <c r="L157" s="30">
        <f t="shared" si="77"/>
        <v>129.28</v>
      </c>
    </row>
    <row r="158" spans="1:12" ht="15">
      <c r="A158" s="20">
        <v>2</v>
      </c>
      <c r="B158" s="21">
        <v>9</v>
      </c>
      <c r="C158" s="22" t="s">
        <v>18</v>
      </c>
      <c r="D158" s="5" t="s">
        <v>19</v>
      </c>
      <c r="E158" s="39" t="s">
        <v>67</v>
      </c>
      <c r="F158" s="37">
        <v>220</v>
      </c>
      <c r="G158" s="37">
        <v>38.799999999999997</v>
      </c>
      <c r="H158" s="37">
        <v>41.27</v>
      </c>
      <c r="I158" s="37">
        <v>27.11</v>
      </c>
      <c r="J158" s="37">
        <v>531.62</v>
      </c>
      <c r="K158" s="38">
        <v>210</v>
      </c>
      <c r="L158" s="37">
        <v>66.92</v>
      </c>
    </row>
    <row r="159" spans="1:12" ht="15">
      <c r="A159" s="23"/>
      <c r="B159" s="15"/>
      <c r="C159" s="11"/>
      <c r="D159" s="7" t="s">
        <v>20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26</v>
      </c>
      <c r="E160" s="39" t="s">
        <v>83</v>
      </c>
      <c r="F160" s="40">
        <v>221</v>
      </c>
      <c r="G160" s="40">
        <v>0.1</v>
      </c>
      <c r="H160" s="40">
        <v>0</v>
      </c>
      <c r="I160" s="40">
        <v>15.1</v>
      </c>
      <c r="J160" s="40">
        <v>60</v>
      </c>
      <c r="K160" s="41">
        <v>376</v>
      </c>
      <c r="L160" s="40">
        <v>1.7</v>
      </c>
    </row>
    <row r="161" spans="1:12" ht="15">
      <c r="A161" s="23"/>
      <c r="B161" s="15"/>
      <c r="C161" s="11"/>
      <c r="D161" s="7" t="s">
        <v>27</v>
      </c>
      <c r="E161" s="39" t="s">
        <v>38</v>
      </c>
      <c r="F161" s="40">
        <v>20</v>
      </c>
      <c r="G161" s="40">
        <v>1.85</v>
      </c>
      <c r="H161" s="40">
        <v>1.62</v>
      </c>
      <c r="I161" s="40">
        <v>0.2</v>
      </c>
      <c r="J161" s="40">
        <v>9.76</v>
      </c>
      <c r="K161" s="41"/>
      <c r="L161" s="40">
        <v>1</v>
      </c>
    </row>
    <row r="162" spans="1:12" ht="15">
      <c r="A162" s="23"/>
      <c r="B162" s="15"/>
      <c r="C162" s="11"/>
      <c r="D162" s="7" t="s">
        <v>28</v>
      </c>
      <c r="E162" s="39" t="s">
        <v>39</v>
      </c>
      <c r="F162" s="40">
        <v>30</v>
      </c>
      <c r="G162" s="40">
        <v>2.5499999999999998</v>
      </c>
      <c r="H162" s="40">
        <v>1</v>
      </c>
      <c r="I162" s="40">
        <v>12.8</v>
      </c>
      <c r="J162" s="40">
        <v>77.7</v>
      </c>
      <c r="K162" s="41"/>
      <c r="L162" s="40">
        <v>1.98</v>
      </c>
    </row>
    <row r="163" spans="1:12" ht="15">
      <c r="A163" s="23"/>
      <c r="B163" s="15"/>
      <c r="C163" s="11"/>
      <c r="D163" s="7" t="s">
        <v>22</v>
      </c>
      <c r="E163" s="39" t="s">
        <v>84</v>
      </c>
      <c r="F163" s="40">
        <v>60</v>
      </c>
      <c r="G163" s="40">
        <v>2.4</v>
      </c>
      <c r="H163" s="40">
        <v>10.8</v>
      </c>
      <c r="I163" s="40">
        <v>10.199999999999999</v>
      </c>
      <c r="J163" s="40">
        <v>146.4</v>
      </c>
      <c r="K163" s="41"/>
      <c r="L163" s="40">
        <v>10.18</v>
      </c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29</v>
      </c>
      <c r="E165" s="9"/>
      <c r="F165" s="19">
        <f>SUM(F158:F164)</f>
        <v>551</v>
      </c>
      <c r="G165" s="19">
        <f t="shared" ref="G165:J165" si="78">SUM(G158:G164)</f>
        <v>45.699999999999996</v>
      </c>
      <c r="H165" s="19">
        <f t="shared" si="78"/>
        <v>54.69</v>
      </c>
      <c r="I165" s="19">
        <f t="shared" si="78"/>
        <v>65.410000000000011</v>
      </c>
      <c r="J165" s="19">
        <f t="shared" si="78"/>
        <v>825.48</v>
      </c>
      <c r="K165" s="25"/>
      <c r="L165" s="19">
        <f t="shared" ref="L165" si="79">SUM(L158:L164)</f>
        <v>81.78</v>
      </c>
    </row>
    <row r="166" spans="1:12" ht="15">
      <c r="A166" s="26">
        <f>A158</f>
        <v>2</v>
      </c>
      <c r="B166" s="13">
        <v>9</v>
      </c>
      <c r="C166" s="10" t="s">
        <v>21</v>
      </c>
      <c r="D166" s="7" t="s">
        <v>22</v>
      </c>
      <c r="E166" s="39" t="s">
        <v>56</v>
      </c>
      <c r="F166" s="40">
        <v>60</v>
      </c>
      <c r="G166" s="40">
        <v>0.48</v>
      </c>
      <c r="H166" s="40">
        <v>0</v>
      </c>
      <c r="I166" s="40">
        <v>2.52</v>
      </c>
      <c r="J166" s="40">
        <v>9.6</v>
      </c>
      <c r="K166" s="41">
        <v>71</v>
      </c>
      <c r="L166" s="40">
        <v>5.68</v>
      </c>
    </row>
    <row r="167" spans="1:12" ht="15">
      <c r="A167" s="23"/>
      <c r="B167" s="15"/>
      <c r="C167" s="11"/>
      <c r="D167" s="7" t="s">
        <v>23</v>
      </c>
      <c r="E167" s="39" t="s">
        <v>85</v>
      </c>
      <c r="F167" s="40">
        <v>200</v>
      </c>
      <c r="G167" s="40">
        <v>1.68</v>
      </c>
      <c r="H167" s="40">
        <v>7.96</v>
      </c>
      <c r="I167" s="40">
        <v>15.11</v>
      </c>
      <c r="J167" s="40">
        <v>95.6</v>
      </c>
      <c r="K167" s="41">
        <v>96</v>
      </c>
      <c r="L167" s="40">
        <v>11.92</v>
      </c>
    </row>
    <row r="168" spans="1:12" ht="15">
      <c r="A168" s="23"/>
      <c r="B168" s="15"/>
      <c r="C168" s="11"/>
      <c r="D168" s="7" t="s">
        <v>24</v>
      </c>
      <c r="E168" s="39" t="s">
        <v>53</v>
      </c>
      <c r="F168" s="40">
        <v>80</v>
      </c>
      <c r="G168" s="40">
        <v>21.84</v>
      </c>
      <c r="H168" s="40">
        <v>13.12</v>
      </c>
      <c r="I168" s="40">
        <v>21.68</v>
      </c>
      <c r="J168" s="40">
        <v>198</v>
      </c>
      <c r="K168" s="41">
        <v>268</v>
      </c>
      <c r="L168" s="40">
        <v>56.1</v>
      </c>
    </row>
    <row r="169" spans="1:12" ht="15">
      <c r="A169" s="23"/>
      <c r="B169" s="15"/>
      <c r="C169" s="11"/>
      <c r="D169" s="7" t="s">
        <v>25</v>
      </c>
      <c r="E169" s="39" t="s">
        <v>65</v>
      </c>
      <c r="F169" s="40">
        <v>168</v>
      </c>
      <c r="G169" s="40">
        <v>5.91</v>
      </c>
      <c r="H169" s="40">
        <v>7.64</v>
      </c>
      <c r="I169" s="40">
        <v>42.51</v>
      </c>
      <c r="J169" s="40">
        <v>243.16</v>
      </c>
      <c r="K169" s="41" t="s">
        <v>66</v>
      </c>
      <c r="L169" s="40">
        <v>9.84</v>
      </c>
    </row>
    <row r="170" spans="1:12" ht="15">
      <c r="A170" s="23"/>
      <c r="B170" s="15"/>
      <c r="C170" s="11"/>
      <c r="D170" s="7" t="s">
        <v>26</v>
      </c>
      <c r="E170" s="39" t="s">
        <v>72</v>
      </c>
      <c r="F170" s="40">
        <v>200</v>
      </c>
      <c r="G170" s="40">
        <v>0.14000000000000001</v>
      </c>
      <c r="H170" s="40">
        <v>0.02</v>
      </c>
      <c r="I170" s="40">
        <v>20.64</v>
      </c>
      <c r="J170" s="40">
        <v>78.099999999999994</v>
      </c>
      <c r="K170" s="41">
        <v>699</v>
      </c>
      <c r="L170" s="40">
        <v>4.8499999999999996</v>
      </c>
    </row>
    <row r="171" spans="1:12" ht="15">
      <c r="A171" s="23"/>
      <c r="B171" s="15"/>
      <c r="C171" s="11"/>
      <c r="D171" s="7" t="s">
        <v>27</v>
      </c>
      <c r="E171" s="39" t="s">
        <v>38</v>
      </c>
      <c r="F171" s="40">
        <v>20</v>
      </c>
      <c r="G171" s="40">
        <v>1.85</v>
      </c>
      <c r="H171" s="40">
        <v>1.62</v>
      </c>
      <c r="I171" s="40">
        <v>0.2</v>
      </c>
      <c r="J171" s="40">
        <v>9.76</v>
      </c>
      <c r="K171" s="41"/>
      <c r="L171" s="40">
        <v>1</v>
      </c>
    </row>
    <row r="172" spans="1:12" ht="15">
      <c r="A172" s="23"/>
      <c r="B172" s="15"/>
      <c r="C172" s="11"/>
      <c r="D172" s="7" t="s">
        <v>28</v>
      </c>
      <c r="E172" s="39" t="s">
        <v>39</v>
      </c>
      <c r="F172" s="40">
        <v>30</v>
      </c>
      <c r="G172" s="40">
        <v>2.5499999999999998</v>
      </c>
      <c r="H172" s="40">
        <v>1</v>
      </c>
      <c r="I172" s="40">
        <v>12.8</v>
      </c>
      <c r="J172" s="40">
        <v>77.7</v>
      </c>
      <c r="K172" s="41"/>
      <c r="L172" s="40">
        <v>1.98</v>
      </c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29</v>
      </c>
      <c r="E175" s="9"/>
      <c r="F175" s="19">
        <f>SUM(F166:F174)</f>
        <v>758</v>
      </c>
      <c r="G175" s="19">
        <f t="shared" ref="G175:J175" si="80">SUM(G166:G174)</f>
        <v>34.450000000000003</v>
      </c>
      <c r="H175" s="19">
        <f t="shared" si="80"/>
        <v>31.36</v>
      </c>
      <c r="I175" s="19">
        <f t="shared" si="80"/>
        <v>115.46</v>
      </c>
      <c r="J175" s="19">
        <f t="shared" si="80"/>
        <v>711.92000000000007</v>
      </c>
      <c r="K175" s="25"/>
      <c r="L175" s="19">
        <f t="shared" ref="L175" si="81">SUM(L166:L174)</f>
        <v>91.37</v>
      </c>
    </row>
    <row r="176" spans="1:12" ht="15.75" thickBot="1">
      <c r="A176" s="27">
        <f>A158</f>
        <v>2</v>
      </c>
      <c r="B176" s="28">
        <f>B158</f>
        <v>9</v>
      </c>
      <c r="C176" s="51" t="s">
        <v>4</v>
      </c>
      <c r="D176" s="52"/>
      <c r="E176" s="29"/>
      <c r="F176" s="30">
        <f>F165+F175</f>
        <v>1309</v>
      </c>
      <c r="G176" s="30">
        <f t="shared" ref="G176" si="82">G165+G175</f>
        <v>80.150000000000006</v>
      </c>
      <c r="H176" s="30">
        <f t="shared" ref="H176" si="83">H165+H175</f>
        <v>86.05</v>
      </c>
      <c r="I176" s="30">
        <f t="shared" ref="I176" si="84">I165+I175</f>
        <v>180.87</v>
      </c>
      <c r="J176" s="30">
        <f t="shared" ref="J176:L176" si="85">J165+J175</f>
        <v>1537.4</v>
      </c>
      <c r="K176" s="30"/>
      <c r="L176" s="30">
        <f t="shared" si="85"/>
        <v>173.15</v>
      </c>
    </row>
    <row r="177" spans="1:12" ht="15">
      <c r="A177" s="20">
        <v>2</v>
      </c>
      <c r="B177" s="21">
        <v>10</v>
      </c>
      <c r="C177" s="22" t="s">
        <v>18</v>
      </c>
      <c r="D177" s="5" t="s">
        <v>19</v>
      </c>
      <c r="E177" s="39" t="s">
        <v>54</v>
      </c>
      <c r="F177" s="40">
        <v>160</v>
      </c>
      <c r="G177" s="40">
        <v>3.04</v>
      </c>
      <c r="H177" s="40">
        <v>7.68</v>
      </c>
      <c r="I177" s="40">
        <v>28.16</v>
      </c>
      <c r="J177" s="40">
        <v>169.6</v>
      </c>
      <c r="K177" s="41">
        <v>125</v>
      </c>
      <c r="L177" s="40">
        <v>24.19</v>
      </c>
    </row>
    <row r="178" spans="1:12" ht="15">
      <c r="A178" s="23"/>
      <c r="B178" s="15"/>
      <c r="C178" s="11"/>
      <c r="D178" s="6" t="s">
        <v>24</v>
      </c>
      <c r="E178" s="39" t="s">
        <v>45</v>
      </c>
      <c r="F178" s="40">
        <v>85</v>
      </c>
      <c r="G178" s="40">
        <v>11.5</v>
      </c>
      <c r="H178" s="40">
        <v>11.2</v>
      </c>
      <c r="I178" s="40">
        <v>4.93</v>
      </c>
      <c r="J178" s="40">
        <v>151.30000000000001</v>
      </c>
      <c r="K178" s="41">
        <v>76</v>
      </c>
      <c r="L178" s="40">
        <v>28.43</v>
      </c>
    </row>
    <row r="179" spans="1:12" ht="15">
      <c r="A179" s="23"/>
      <c r="B179" s="15"/>
      <c r="C179" s="11"/>
      <c r="D179" s="7" t="s">
        <v>26</v>
      </c>
      <c r="E179" s="39" t="s">
        <v>42</v>
      </c>
      <c r="F179" s="40">
        <v>200</v>
      </c>
      <c r="G179" s="40">
        <v>0.68</v>
      </c>
      <c r="H179" s="40">
        <v>0</v>
      </c>
      <c r="I179" s="40">
        <v>36.200000000000003</v>
      </c>
      <c r="J179" s="40">
        <v>143.80000000000001</v>
      </c>
      <c r="K179" s="41">
        <v>388</v>
      </c>
      <c r="L179" s="40">
        <v>7.64</v>
      </c>
    </row>
    <row r="180" spans="1:12" ht="15">
      <c r="A180" s="23"/>
      <c r="B180" s="15"/>
      <c r="C180" s="11"/>
      <c r="D180" s="7" t="s">
        <v>27</v>
      </c>
      <c r="E180" s="39" t="s">
        <v>38</v>
      </c>
      <c r="F180" s="40">
        <v>20</v>
      </c>
      <c r="G180" s="40">
        <v>1.85</v>
      </c>
      <c r="H180" s="40">
        <v>1.62</v>
      </c>
      <c r="I180" s="40">
        <v>0.2</v>
      </c>
      <c r="J180" s="40">
        <v>9.76</v>
      </c>
      <c r="K180" s="41"/>
      <c r="L180" s="40">
        <v>1</v>
      </c>
    </row>
    <row r="181" spans="1:12" ht="15">
      <c r="A181" s="23"/>
      <c r="B181" s="15"/>
      <c r="C181" s="11"/>
      <c r="D181" s="7" t="s">
        <v>28</v>
      </c>
      <c r="E181" s="39" t="s">
        <v>39</v>
      </c>
      <c r="F181" s="40">
        <v>30</v>
      </c>
      <c r="G181" s="40">
        <v>2.5499999999999998</v>
      </c>
      <c r="H181" s="40">
        <v>1</v>
      </c>
      <c r="I181" s="40">
        <v>12.8</v>
      </c>
      <c r="J181" s="40">
        <v>77.7</v>
      </c>
      <c r="K181" s="41"/>
      <c r="L181" s="40">
        <v>1.98</v>
      </c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29</v>
      </c>
      <c r="E184" s="9"/>
      <c r="F184" s="19">
        <f>SUM(F177:F183)</f>
        <v>495</v>
      </c>
      <c r="G184" s="19">
        <f t="shared" ref="G184:J184" si="86">SUM(G177:G183)</f>
        <v>19.62</v>
      </c>
      <c r="H184" s="19">
        <f t="shared" si="86"/>
        <v>21.5</v>
      </c>
      <c r="I184" s="19">
        <f t="shared" si="86"/>
        <v>82.29</v>
      </c>
      <c r="J184" s="19">
        <f t="shared" si="86"/>
        <v>552.16</v>
      </c>
      <c r="K184" s="25"/>
      <c r="L184" s="19">
        <f t="shared" ref="L184" si="87">SUM(L177:L183)</f>
        <v>63.24</v>
      </c>
    </row>
    <row r="185" spans="1:12" ht="15">
      <c r="A185" s="26">
        <f>A177</f>
        <v>2</v>
      </c>
      <c r="B185" s="13">
        <f>B177</f>
        <v>10</v>
      </c>
      <c r="C185" s="10" t="s">
        <v>21</v>
      </c>
      <c r="D185" s="7" t="s">
        <v>22</v>
      </c>
      <c r="E185" s="39" t="s">
        <v>51</v>
      </c>
      <c r="F185" s="40">
        <v>60</v>
      </c>
      <c r="G185" s="40">
        <v>0.72</v>
      </c>
      <c r="H185" s="40">
        <v>0.24</v>
      </c>
      <c r="I185" s="40">
        <v>4.2</v>
      </c>
      <c r="J185" s="40">
        <v>15.6</v>
      </c>
      <c r="K185" s="41">
        <v>71</v>
      </c>
      <c r="L185" s="40">
        <v>8.5</v>
      </c>
    </row>
    <row r="186" spans="1:12" ht="15">
      <c r="A186" s="23"/>
      <c r="B186" s="15"/>
      <c r="C186" s="11"/>
      <c r="D186" s="7" t="s">
        <v>23</v>
      </c>
      <c r="E186" s="39" t="s">
        <v>86</v>
      </c>
      <c r="F186" s="40">
        <v>200</v>
      </c>
      <c r="G186" s="40">
        <v>1.6</v>
      </c>
      <c r="H186" s="40">
        <v>4.3600000000000003</v>
      </c>
      <c r="I186" s="40">
        <v>18.78</v>
      </c>
      <c r="J186" s="40">
        <v>93</v>
      </c>
      <c r="K186" s="41">
        <v>101</v>
      </c>
      <c r="L186" s="40">
        <v>9.92</v>
      </c>
    </row>
    <row r="187" spans="1:12" ht="15">
      <c r="A187" s="23"/>
      <c r="B187" s="15"/>
      <c r="C187" s="11"/>
      <c r="D187" s="7" t="s">
        <v>24</v>
      </c>
      <c r="E187" s="39" t="s">
        <v>64</v>
      </c>
      <c r="F187" s="40">
        <v>80</v>
      </c>
      <c r="G187" s="40">
        <v>22.48</v>
      </c>
      <c r="H187" s="40">
        <v>18.559999999999999</v>
      </c>
      <c r="I187" s="40">
        <v>15.6</v>
      </c>
      <c r="J187" s="40">
        <v>232.8</v>
      </c>
      <c r="K187" s="41">
        <v>294</v>
      </c>
      <c r="L187" s="40">
        <v>30.92</v>
      </c>
    </row>
    <row r="188" spans="1:12" ht="15">
      <c r="A188" s="23"/>
      <c r="B188" s="15"/>
      <c r="C188" s="11"/>
      <c r="D188" s="7" t="s">
        <v>25</v>
      </c>
      <c r="E188" s="39" t="s">
        <v>87</v>
      </c>
      <c r="F188" s="40">
        <v>170</v>
      </c>
      <c r="G188" s="40">
        <v>7.12</v>
      </c>
      <c r="H188" s="40">
        <v>13.46</v>
      </c>
      <c r="I188" s="40">
        <v>48.78</v>
      </c>
      <c r="J188" s="40">
        <v>286.32</v>
      </c>
      <c r="K188" s="41">
        <v>171</v>
      </c>
      <c r="L188" s="40">
        <v>12.3</v>
      </c>
    </row>
    <row r="189" spans="1:12" ht="15">
      <c r="A189" s="23"/>
      <c r="B189" s="15"/>
      <c r="C189" s="11"/>
      <c r="D189" s="7" t="s">
        <v>26</v>
      </c>
      <c r="E189" s="39" t="s">
        <v>76</v>
      </c>
      <c r="F189" s="40">
        <v>200</v>
      </c>
      <c r="G189" s="40">
        <v>0.4</v>
      </c>
      <c r="H189" s="40">
        <v>0</v>
      </c>
      <c r="I189" s="40">
        <v>39.58</v>
      </c>
      <c r="J189" s="40">
        <v>159</v>
      </c>
      <c r="K189" s="41">
        <v>354</v>
      </c>
      <c r="L189" s="40">
        <v>5.27</v>
      </c>
    </row>
    <row r="190" spans="1:12" ht="15">
      <c r="A190" s="23"/>
      <c r="B190" s="15"/>
      <c r="C190" s="11"/>
      <c r="D190" s="7" t="s">
        <v>27</v>
      </c>
      <c r="E190" s="39" t="s">
        <v>38</v>
      </c>
      <c r="F190" s="40">
        <v>20</v>
      </c>
      <c r="G190" s="40">
        <v>1.85</v>
      </c>
      <c r="H190" s="40">
        <v>1.62</v>
      </c>
      <c r="I190" s="40">
        <v>0.2</v>
      </c>
      <c r="J190" s="40">
        <v>9.76</v>
      </c>
      <c r="K190" s="41"/>
      <c r="L190" s="40">
        <v>1</v>
      </c>
    </row>
    <row r="191" spans="1:12" ht="15">
      <c r="A191" s="23"/>
      <c r="B191" s="15"/>
      <c r="C191" s="11"/>
      <c r="D191" s="7" t="s">
        <v>28</v>
      </c>
      <c r="E191" s="39" t="s">
        <v>39</v>
      </c>
      <c r="F191" s="40">
        <v>30</v>
      </c>
      <c r="G191" s="40">
        <v>2.5499999999999998</v>
      </c>
      <c r="H191" s="40">
        <v>1</v>
      </c>
      <c r="I191" s="40">
        <v>12.8</v>
      </c>
      <c r="J191" s="40">
        <v>77.7</v>
      </c>
      <c r="K191" s="41"/>
      <c r="L191" s="40">
        <v>1.98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29</v>
      </c>
      <c r="E194" s="9"/>
      <c r="F194" s="19">
        <f>SUM(F185:F193)</f>
        <v>760</v>
      </c>
      <c r="G194" s="19">
        <f t="shared" ref="G194:J194" si="88">SUM(G185:G193)</f>
        <v>36.72</v>
      </c>
      <c r="H194" s="19">
        <f t="shared" si="88"/>
        <v>39.24</v>
      </c>
      <c r="I194" s="19">
        <f t="shared" si="88"/>
        <v>139.94</v>
      </c>
      <c r="J194" s="19">
        <f t="shared" si="88"/>
        <v>874.18000000000006</v>
      </c>
      <c r="K194" s="25"/>
      <c r="L194" s="19">
        <f t="shared" ref="L194" si="89">SUM(L185:L193)</f>
        <v>69.89</v>
      </c>
    </row>
    <row r="195" spans="1:12" ht="15.75" thickBot="1">
      <c r="A195" s="27">
        <f>A177</f>
        <v>2</v>
      </c>
      <c r="B195" s="28">
        <f>B177</f>
        <v>10</v>
      </c>
      <c r="C195" s="51" t="s">
        <v>4</v>
      </c>
      <c r="D195" s="52"/>
      <c r="E195" s="29"/>
      <c r="F195" s="30">
        <f>F184+F194</f>
        <v>1255</v>
      </c>
      <c r="G195" s="30">
        <f t="shared" ref="G195:L195" si="90">G184+G194</f>
        <v>56.34</v>
      </c>
      <c r="H195" s="30">
        <f t="shared" si="90"/>
        <v>60.74</v>
      </c>
      <c r="I195" s="30">
        <f t="shared" si="90"/>
        <v>222.23000000000002</v>
      </c>
      <c r="J195" s="30">
        <f t="shared" si="90"/>
        <v>1426.3400000000001</v>
      </c>
      <c r="K195" s="30"/>
      <c r="L195" s="30">
        <f t="shared" si="90"/>
        <v>133.13</v>
      </c>
    </row>
    <row r="196" spans="1:12" ht="15">
      <c r="A196" s="20">
        <v>3</v>
      </c>
      <c r="B196" s="21">
        <v>11</v>
      </c>
      <c r="C196" s="22" t="s">
        <v>18</v>
      </c>
      <c r="D196" s="5" t="s">
        <v>19</v>
      </c>
      <c r="E196" s="36" t="s">
        <v>43</v>
      </c>
      <c r="F196" s="37">
        <v>200</v>
      </c>
      <c r="G196" s="37">
        <v>12.5</v>
      </c>
      <c r="H196" s="37">
        <v>17.12</v>
      </c>
      <c r="I196" s="37">
        <v>28</v>
      </c>
      <c r="J196" s="37">
        <v>354.4</v>
      </c>
      <c r="K196" s="38">
        <v>204</v>
      </c>
      <c r="L196" s="37">
        <v>33.65</v>
      </c>
    </row>
    <row r="197" spans="1:12" ht="15">
      <c r="A197" s="23"/>
      <c r="B197" s="15"/>
      <c r="C197" s="11"/>
      <c r="D197" s="7" t="s">
        <v>20</v>
      </c>
      <c r="E197" s="39" t="s">
        <v>46</v>
      </c>
      <c r="F197" s="40">
        <v>221</v>
      </c>
      <c r="G197" s="40">
        <v>0.2</v>
      </c>
      <c r="H197" s="40">
        <v>0</v>
      </c>
      <c r="I197" s="40">
        <v>16.100000000000001</v>
      </c>
      <c r="J197" s="40">
        <v>65</v>
      </c>
      <c r="K197" s="41">
        <v>377</v>
      </c>
      <c r="L197" s="40">
        <v>3.14</v>
      </c>
    </row>
    <row r="198" spans="1:12" ht="15">
      <c r="A198" s="23"/>
      <c r="B198" s="15"/>
      <c r="C198" s="11"/>
      <c r="D198" s="7" t="s">
        <v>27</v>
      </c>
      <c r="E198" s="39" t="s">
        <v>38</v>
      </c>
      <c r="F198" s="40">
        <v>20</v>
      </c>
      <c r="G198" s="40">
        <v>1.85</v>
      </c>
      <c r="H198" s="40">
        <v>1.62</v>
      </c>
      <c r="I198" s="40">
        <v>0.2</v>
      </c>
      <c r="J198" s="40">
        <v>9.76</v>
      </c>
      <c r="K198" s="41"/>
      <c r="L198" s="40">
        <v>1</v>
      </c>
    </row>
    <row r="199" spans="1:12" ht="15">
      <c r="A199" s="23"/>
      <c r="B199" s="15"/>
      <c r="C199" s="11"/>
      <c r="D199" s="7" t="s">
        <v>28</v>
      </c>
      <c r="E199" s="39" t="s">
        <v>39</v>
      </c>
      <c r="F199" s="40">
        <v>30</v>
      </c>
      <c r="G199" s="40">
        <v>2.5499999999999998</v>
      </c>
      <c r="H199" s="40">
        <v>1</v>
      </c>
      <c r="I199" s="40">
        <v>12.8</v>
      </c>
      <c r="J199" s="40">
        <v>77.7</v>
      </c>
      <c r="K199" s="41"/>
      <c r="L199" s="40">
        <v>1.98</v>
      </c>
    </row>
    <row r="200" spans="1:12" ht="15">
      <c r="A200" s="23"/>
      <c r="B200" s="15"/>
      <c r="C200" s="11"/>
      <c r="D200" s="7"/>
      <c r="E200" s="39" t="s">
        <v>74</v>
      </c>
      <c r="F200" s="40">
        <v>10</v>
      </c>
      <c r="G200" s="40">
        <v>0.2</v>
      </c>
      <c r="H200" s="40">
        <v>7.2</v>
      </c>
      <c r="I200" s="40">
        <v>0.2</v>
      </c>
      <c r="J200" s="40">
        <v>66.2</v>
      </c>
      <c r="K200" s="41">
        <v>14</v>
      </c>
      <c r="L200" s="40">
        <v>8.75</v>
      </c>
    </row>
    <row r="201" spans="1:12" ht="15">
      <c r="A201" s="23"/>
      <c r="B201" s="15"/>
      <c r="C201" s="11"/>
      <c r="D201" s="7"/>
      <c r="E201" s="39"/>
      <c r="F201" s="40"/>
      <c r="G201" s="40"/>
      <c r="H201" s="40"/>
      <c r="I201" s="40"/>
      <c r="J201" s="40"/>
      <c r="K201" s="41"/>
      <c r="L201" s="40"/>
    </row>
    <row r="202" spans="1:12" ht="1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.75" customHeight="1">
      <c r="A203" s="24"/>
      <c r="B203" s="17"/>
      <c r="C203" s="8"/>
      <c r="D203" s="18" t="s">
        <v>29</v>
      </c>
      <c r="E203" s="9"/>
      <c r="F203" s="19">
        <f>SUM(F196:F202)</f>
        <v>481</v>
      </c>
      <c r="G203" s="19">
        <f t="shared" ref="G203:J203" si="91">SUM(G196:G202)</f>
        <v>17.299999999999997</v>
      </c>
      <c r="H203" s="19">
        <f t="shared" si="91"/>
        <v>26.94</v>
      </c>
      <c r="I203" s="19">
        <f t="shared" si="91"/>
        <v>57.300000000000011</v>
      </c>
      <c r="J203" s="19">
        <f t="shared" si="91"/>
        <v>573.05999999999995</v>
      </c>
      <c r="K203" s="25"/>
      <c r="L203" s="19">
        <f t="shared" ref="L203" si="92">SUM(L196:L202)</f>
        <v>48.519999999999996</v>
      </c>
    </row>
    <row r="204" spans="1:12" ht="15">
      <c r="A204" s="26">
        <f>A196</f>
        <v>3</v>
      </c>
      <c r="B204" s="13">
        <f>B196</f>
        <v>11</v>
      </c>
      <c r="C204" s="10" t="s">
        <v>21</v>
      </c>
      <c r="D204" s="7" t="s">
        <v>22</v>
      </c>
      <c r="E204" s="39" t="s">
        <v>56</v>
      </c>
      <c r="F204" s="40">
        <v>60</v>
      </c>
      <c r="G204" s="40">
        <v>0.48</v>
      </c>
      <c r="H204" s="40">
        <v>0</v>
      </c>
      <c r="I204" s="40">
        <v>2.52</v>
      </c>
      <c r="J204" s="40">
        <v>9.6</v>
      </c>
      <c r="K204" s="41">
        <v>71</v>
      </c>
      <c r="L204" s="40">
        <v>5.68</v>
      </c>
    </row>
    <row r="205" spans="1:12" ht="15">
      <c r="A205" s="23"/>
      <c r="B205" s="15"/>
      <c r="C205" s="11"/>
      <c r="D205" s="7" t="s">
        <v>23</v>
      </c>
      <c r="E205" s="39" t="s">
        <v>52</v>
      </c>
      <c r="F205" s="40">
        <v>208</v>
      </c>
      <c r="G205" s="40">
        <v>1.67</v>
      </c>
      <c r="H205" s="40">
        <v>9.0399999999999991</v>
      </c>
      <c r="I205" s="40">
        <v>14.52</v>
      </c>
      <c r="J205" s="40">
        <v>102.5</v>
      </c>
      <c r="K205" s="41">
        <v>82</v>
      </c>
      <c r="L205" s="40">
        <v>11.4</v>
      </c>
    </row>
    <row r="206" spans="1:12" ht="15">
      <c r="A206" s="23"/>
      <c r="B206" s="15"/>
      <c r="C206" s="11"/>
      <c r="D206" s="7" t="s">
        <v>24</v>
      </c>
      <c r="E206" s="39" t="s">
        <v>77</v>
      </c>
      <c r="F206" s="40">
        <v>230</v>
      </c>
      <c r="G206" s="40">
        <v>41.7</v>
      </c>
      <c r="H206" s="40">
        <v>36.340000000000003</v>
      </c>
      <c r="I206" s="40">
        <v>44</v>
      </c>
      <c r="J206" s="40">
        <v>501.4</v>
      </c>
      <c r="K206" s="41">
        <v>291</v>
      </c>
      <c r="L206" s="40">
        <v>49.93</v>
      </c>
    </row>
    <row r="207" spans="1:12" ht="15">
      <c r="A207" s="23"/>
      <c r="B207" s="15"/>
      <c r="C207" s="11"/>
      <c r="D207" s="7" t="s">
        <v>26</v>
      </c>
      <c r="E207" s="39" t="s">
        <v>55</v>
      </c>
      <c r="F207" s="40">
        <v>200</v>
      </c>
      <c r="G207" s="40">
        <v>0.08</v>
      </c>
      <c r="H207" s="40">
        <v>0</v>
      </c>
      <c r="I207" s="40">
        <v>22.02</v>
      </c>
      <c r="J207" s="40">
        <v>87.6</v>
      </c>
      <c r="K207" s="41">
        <v>349</v>
      </c>
      <c r="L207" s="40">
        <v>3.95</v>
      </c>
    </row>
    <row r="208" spans="1:12" ht="15">
      <c r="A208" s="23"/>
      <c r="B208" s="15"/>
      <c r="C208" s="11"/>
      <c r="D208" s="7"/>
      <c r="E208" s="39"/>
      <c r="F208" s="40"/>
      <c r="G208" s="40"/>
      <c r="H208" s="40"/>
      <c r="I208" s="40"/>
      <c r="J208" s="40"/>
      <c r="K208" s="41"/>
      <c r="L208" s="40"/>
    </row>
    <row r="209" spans="1:12" ht="15">
      <c r="A209" s="23"/>
      <c r="B209" s="15"/>
      <c r="C209" s="11"/>
      <c r="D209" s="7" t="s">
        <v>27</v>
      </c>
      <c r="E209" s="39" t="s">
        <v>38</v>
      </c>
      <c r="F209" s="40">
        <v>20</v>
      </c>
      <c r="G209" s="40">
        <v>1.85</v>
      </c>
      <c r="H209" s="40">
        <v>1.62</v>
      </c>
      <c r="I209" s="40">
        <v>0.2</v>
      </c>
      <c r="J209" s="40">
        <v>9.76</v>
      </c>
      <c r="K209" s="41"/>
      <c r="L209" s="40">
        <v>1</v>
      </c>
    </row>
    <row r="210" spans="1:12" ht="15">
      <c r="A210" s="23"/>
      <c r="B210" s="15"/>
      <c r="C210" s="11"/>
      <c r="D210" s="7" t="s">
        <v>28</v>
      </c>
      <c r="E210" s="39" t="s">
        <v>39</v>
      </c>
      <c r="F210" s="40">
        <v>30</v>
      </c>
      <c r="G210" s="40">
        <v>2.5499999999999998</v>
      </c>
      <c r="H210" s="40">
        <v>1</v>
      </c>
      <c r="I210" s="40">
        <v>12.8</v>
      </c>
      <c r="J210" s="40">
        <v>77.7</v>
      </c>
      <c r="K210" s="41"/>
      <c r="L210" s="40">
        <v>1.98</v>
      </c>
    </row>
    <row r="211" spans="1:12" ht="1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>
      <c r="A213" s="24"/>
      <c r="B213" s="17"/>
      <c r="C213" s="8"/>
      <c r="D213" s="18" t="s">
        <v>29</v>
      </c>
      <c r="E213" s="9"/>
      <c r="F213" s="19">
        <f>SUM(F204:F212)</f>
        <v>748</v>
      </c>
      <c r="G213" s="19">
        <f t="shared" ref="G213:J213" si="93">SUM(G204:G212)</f>
        <v>48.33</v>
      </c>
      <c r="H213" s="19">
        <f t="shared" si="93"/>
        <v>48</v>
      </c>
      <c r="I213" s="19">
        <f t="shared" si="93"/>
        <v>96.06</v>
      </c>
      <c r="J213" s="19">
        <f t="shared" si="93"/>
        <v>788.56000000000006</v>
      </c>
      <c r="K213" s="25"/>
      <c r="L213" s="19">
        <f t="shared" ref="L213" si="94">SUM(L204:L212)</f>
        <v>73.94</v>
      </c>
    </row>
    <row r="214" spans="1:12" ht="15.75" thickBot="1">
      <c r="A214" s="27">
        <f>A196</f>
        <v>3</v>
      </c>
      <c r="B214" s="28">
        <f>B196</f>
        <v>11</v>
      </c>
      <c r="C214" s="51" t="s">
        <v>4</v>
      </c>
      <c r="D214" s="52"/>
      <c r="E214" s="29"/>
      <c r="F214" s="30">
        <f>F203+F213</f>
        <v>1229</v>
      </c>
      <c r="G214" s="30">
        <f t="shared" ref="G214:J214" si="95">G203+G213</f>
        <v>65.63</v>
      </c>
      <c r="H214" s="30">
        <f t="shared" si="95"/>
        <v>74.94</v>
      </c>
      <c r="I214" s="30">
        <f t="shared" si="95"/>
        <v>153.36000000000001</v>
      </c>
      <c r="J214" s="30">
        <f t="shared" si="95"/>
        <v>1361.62</v>
      </c>
      <c r="K214" s="30"/>
      <c r="L214" s="30">
        <f t="shared" ref="L214" si="96">L203+L213</f>
        <v>122.46</v>
      </c>
    </row>
    <row r="215" spans="1:12" ht="15">
      <c r="A215" s="14">
        <v>3</v>
      </c>
      <c r="B215" s="15">
        <v>12</v>
      </c>
      <c r="C215" s="22" t="s">
        <v>18</v>
      </c>
      <c r="D215" s="5" t="s">
        <v>19</v>
      </c>
      <c r="E215" s="36" t="s">
        <v>40</v>
      </c>
      <c r="F215" s="37">
        <v>220</v>
      </c>
      <c r="G215" s="37">
        <v>67.099999999999994</v>
      </c>
      <c r="H215" s="37">
        <v>12.47</v>
      </c>
      <c r="I215" s="37">
        <v>45.1</v>
      </c>
      <c r="J215" s="37">
        <v>421.67</v>
      </c>
      <c r="K215" s="38">
        <v>223</v>
      </c>
      <c r="L215" s="37">
        <v>112.59</v>
      </c>
    </row>
    <row r="216" spans="1:12" ht="1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>
      <c r="A217" s="14"/>
      <c r="B217" s="15"/>
      <c r="C217" s="11"/>
      <c r="D217" s="7" t="s">
        <v>26</v>
      </c>
      <c r="E217" s="39" t="s">
        <v>41</v>
      </c>
      <c r="F217" s="40">
        <v>200</v>
      </c>
      <c r="G217" s="40">
        <v>10.3</v>
      </c>
      <c r="H217" s="40">
        <v>6.4</v>
      </c>
      <c r="I217" s="40">
        <v>9</v>
      </c>
      <c r="J217" s="40">
        <v>110</v>
      </c>
      <c r="K217" s="41">
        <v>386</v>
      </c>
      <c r="L217" s="40">
        <v>19.399999999999999</v>
      </c>
    </row>
    <row r="218" spans="1:12" ht="15">
      <c r="A218" s="14"/>
      <c r="B218" s="15"/>
      <c r="C218" s="11"/>
      <c r="D218" s="7" t="s">
        <v>27</v>
      </c>
      <c r="E218" s="39" t="s">
        <v>38</v>
      </c>
      <c r="F218" s="40">
        <v>20</v>
      </c>
      <c r="G218" s="40">
        <v>1.85</v>
      </c>
      <c r="H218" s="40">
        <v>1.62</v>
      </c>
      <c r="I218" s="40">
        <v>0.2</v>
      </c>
      <c r="J218" s="40">
        <v>9.76</v>
      </c>
      <c r="K218" s="41"/>
      <c r="L218" s="40">
        <v>1</v>
      </c>
    </row>
    <row r="219" spans="1:12" ht="15">
      <c r="A219" s="14"/>
      <c r="B219" s="15"/>
      <c r="C219" s="11"/>
      <c r="D219" s="6"/>
      <c r="E219" s="39"/>
      <c r="F219" s="40"/>
      <c r="G219" s="40"/>
      <c r="H219" s="40"/>
      <c r="I219" s="40"/>
      <c r="J219" s="40"/>
      <c r="K219" s="41"/>
      <c r="L219" s="40"/>
    </row>
    <row r="220" spans="1:12" ht="1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.75" customHeight="1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>
      <c r="A222" s="16"/>
      <c r="B222" s="17"/>
      <c r="C222" s="8"/>
      <c r="D222" s="18" t="s">
        <v>29</v>
      </c>
      <c r="E222" s="9"/>
      <c r="F222" s="19">
        <f>SUM(F215:F221)</f>
        <v>440</v>
      </c>
      <c r="G222" s="19">
        <f t="shared" ref="G222:J222" si="97">SUM(G215:G221)</f>
        <v>79.249999999999986</v>
      </c>
      <c r="H222" s="19">
        <f t="shared" si="97"/>
        <v>20.490000000000002</v>
      </c>
      <c r="I222" s="19">
        <f t="shared" si="97"/>
        <v>54.300000000000004</v>
      </c>
      <c r="J222" s="19">
        <f t="shared" si="97"/>
        <v>541.43000000000006</v>
      </c>
      <c r="K222" s="25"/>
      <c r="L222" s="19">
        <f t="shared" ref="L222" si="98">SUM(L215:L221)</f>
        <v>132.99</v>
      </c>
    </row>
    <row r="223" spans="1:12" ht="15">
      <c r="A223" s="13">
        <f>A215</f>
        <v>3</v>
      </c>
      <c r="B223" s="13">
        <f>B215</f>
        <v>12</v>
      </c>
      <c r="C223" s="10" t="s">
        <v>21</v>
      </c>
      <c r="D223" s="7" t="s">
        <v>22</v>
      </c>
      <c r="E223" s="39" t="s">
        <v>51</v>
      </c>
      <c r="F223" s="40">
        <v>60</v>
      </c>
      <c r="G223" s="40">
        <v>0.72</v>
      </c>
      <c r="H223" s="40">
        <v>0.24</v>
      </c>
      <c r="I223" s="40">
        <v>4.2</v>
      </c>
      <c r="J223" s="40">
        <v>15.6</v>
      </c>
      <c r="K223" s="41">
        <v>71</v>
      </c>
      <c r="L223" s="40">
        <v>8.5</v>
      </c>
    </row>
    <row r="224" spans="1:12" ht="15.75" thickBot="1">
      <c r="A224" s="14"/>
      <c r="B224" s="15"/>
      <c r="C224" s="11"/>
      <c r="D224" s="7" t="s">
        <v>23</v>
      </c>
      <c r="E224" s="39" t="s">
        <v>57</v>
      </c>
      <c r="F224" s="40">
        <v>200</v>
      </c>
      <c r="G224" s="40">
        <v>1.88</v>
      </c>
      <c r="H224" s="40">
        <v>4.4800000000000004</v>
      </c>
      <c r="I224" s="40">
        <v>21.91</v>
      </c>
      <c r="J224" s="40">
        <v>105.84</v>
      </c>
      <c r="K224" s="41">
        <v>97</v>
      </c>
      <c r="L224" s="40">
        <v>11.24</v>
      </c>
    </row>
    <row r="225" spans="1:12" ht="15">
      <c r="A225" s="14"/>
      <c r="B225" s="15"/>
      <c r="C225" s="11"/>
      <c r="D225" s="7" t="s">
        <v>24</v>
      </c>
      <c r="E225" s="36" t="s">
        <v>59</v>
      </c>
      <c r="F225" s="40" t="s">
        <v>60</v>
      </c>
      <c r="G225" s="40">
        <v>17.5</v>
      </c>
      <c r="H225" s="40">
        <v>9.1</v>
      </c>
      <c r="I225" s="40">
        <v>8.1999999999999993</v>
      </c>
      <c r="J225" s="40">
        <v>99</v>
      </c>
      <c r="K225" s="41">
        <v>229</v>
      </c>
      <c r="L225" s="40">
        <v>20.21</v>
      </c>
    </row>
    <row r="226" spans="1:12" ht="15">
      <c r="A226" s="14"/>
      <c r="B226" s="15"/>
      <c r="C226" s="11"/>
      <c r="D226" s="7" t="s">
        <v>25</v>
      </c>
      <c r="E226" s="39" t="s">
        <v>58</v>
      </c>
      <c r="F226" s="40">
        <v>160</v>
      </c>
      <c r="G226" s="40">
        <v>4.0599999999999996</v>
      </c>
      <c r="H226" s="40">
        <v>5.99</v>
      </c>
      <c r="I226" s="40">
        <v>22.83</v>
      </c>
      <c r="J226" s="40">
        <v>141.44</v>
      </c>
      <c r="K226" s="41">
        <v>312</v>
      </c>
      <c r="L226" s="40">
        <v>21.27</v>
      </c>
    </row>
    <row r="227" spans="1:12" ht="15">
      <c r="A227" s="14"/>
      <c r="B227" s="15"/>
      <c r="C227" s="11"/>
      <c r="D227" s="7" t="s">
        <v>26</v>
      </c>
      <c r="E227" s="39" t="s">
        <v>55</v>
      </c>
      <c r="F227" s="40">
        <v>200</v>
      </c>
      <c r="G227" s="40">
        <v>0.08</v>
      </c>
      <c r="H227" s="40">
        <v>0</v>
      </c>
      <c r="I227" s="40">
        <v>22.02</v>
      </c>
      <c r="J227" s="40">
        <v>87.6</v>
      </c>
      <c r="K227" s="41">
        <v>349</v>
      </c>
      <c r="L227" s="40">
        <v>4.41</v>
      </c>
    </row>
    <row r="228" spans="1:12" ht="15">
      <c r="A228" s="14"/>
      <c r="B228" s="15"/>
      <c r="C228" s="11"/>
      <c r="D228" s="7" t="s">
        <v>27</v>
      </c>
      <c r="E228" s="39" t="s">
        <v>38</v>
      </c>
      <c r="F228" s="40">
        <v>20</v>
      </c>
      <c r="G228" s="40">
        <v>1.85</v>
      </c>
      <c r="H228" s="40">
        <v>1.62</v>
      </c>
      <c r="I228" s="40">
        <v>0.2</v>
      </c>
      <c r="J228" s="40">
        <v>9.76</v>
      </c>
      <c r="K228" s="41"/>
      <c r="L228" s="40">
        <v>1</v>
      </c>
    </row>
    <row r="229" spans="1:12" ht="15">
      <c r="A229" s="14"/>
      <c r="B229" s="15"/>
      <c r="C229" s="11"/>
      <c r="D229" s="7" t="s">
        <v>28</v>
      </c>
      <c r="E229" s="39" t="s">
        <v>39</v>
      </c>
      <c r="F229" s="40">
        <v>30</v>
      </c>
      <c r="G229" s="40">
        <v>2.5499999999999998</v>
      </c>
      <c r="H229" s="40">
        <v>1</v>
      </c>
      <c r="I229" s="40">
        <v>12.8</v>
      </c>
      <c r="J229" s="40">
        <v>77.7</v>
      </c>
      <c r="K229" s="41"/>
      <c r="L229" s="40">
        <v>1.98</v>
      </c>
    </row>
    <row r="230" spans="1:12" ht="1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.75" customHeight="1">
      <c r="A232" s="16"/>
      <c r="B232" s="17"/>
      <c r="C232" s="8"/>
      <c r="D232" s="18" t="s">
        <v>29</v>
      </c>
      <c r="E232" s="9"/>
      <c r="F232" s="19">
        <f>SUM(F223:F231)</f>
        <v>670</v>
      </c>
      <c r="G232" s="19">
        <f t="shared" ref="G232:J232" si="99">SUM(G223:G231)</f>
        <v>28.64</v>
      </c>
      <c r="H232" s="19">
        <f t="shared" si="99"/>
        <v>22.430000000000003</v>
      </c>
      <c r="I232" s="19">
        <f t="shared" si="99"/>
        <v>92.16</v>
      </c>
      <c r="J232" s="19">
        <f t="shared" si="99"/>
        <v>536.94000000000005</v>
      </c>
      <c r="K232" s="25"/>
      <c r="L232" s="19">
        <f t="shared" ref="L232" si="100">SUM(L223:L231)</f>
        <v>68.61</v>
      </c>
    </row>
    <row r="233" spans="1:12" ht="16.5" customHeight="1" thickBot="1">
      <c r="A233" s="27">
        <f>A215</f>
        <v>3</v>
      </c>
      <c r="B233" s="28">
        <f>B215</f>
        <v>12</v>
      </c>
      <c r="C233" s="51" t="s">
        <v>4</v>
      </c>
      <c r="D233" s="52"/>
      <c r="E233" s="29"/>
      <c r="F233" s="30">
        <f>F222+F232</f>
        <v>1110</v>
      </c>
      <c r="G233" s="30">
        <f t="shared" ref="G233:J233" si="101">G222+G232</f>
        <v>107.88999999999999</v>
      </c>
      <c r="H233" s="30">
        <f t="shared" si="101"/>
        <v>42.92</v>
      </c>
      <c r="I233" s="30">
        <f t="shared" si="101"/>
        <v>146.46</v>
      </c>
      <c r="J233" s="30">
        <f t="shared" si="101"/>
        <v>1078.3700000000001</v>
      </c>
      <c r="K233" s="30"/>
      <c r="L233" s="30">
        <f t="shared" ref="L233" si="102">L222+L232</f>
        <v>201.60000000000002</v>
      </c>
    </row>
    <row r="234" spans="1:12" ht="15">
      <c r="A234" s="20">
        <v>3</v>
      </c>
      <c r="B234" s="21">
        <v>13</v>
      </c>
      <c r="C234" s="22" t="s">
        <v>18</v>
      </c>
      <c r="D234" s="5" t="s">
        <v>19</v>
      </c>
      <c r="E234" s="36" t="s">
        <v>61</v>
      </c>
      <c r="F234" s="37">
        <v>210</v>
      </c>
      <c r="G234" s="37">
        <v>11.5</v>
      </c>
      <c r="H234" s="37">
        <v>12.1</v>
      </c>
      <c r="I234" s="37">
        <v>49.6</v>
      </c>
      <c r="J234" s="37">
        <v>325</v>
      </c>
      <c r="K234" s="38">
        <v>173</v>
      </c>
      <c r="L234" s="37">
        <v>20.48</v>
      </c>
    </row>
    <row r="235" spans="1:12" ht="15">
      <c r="A235" s="23"/>
      <c r="B235" s="15"/>
      <c r="C235" s="11"/>
      <c r="D235" s="6" t="s">
        <v>22</v>
      </c>
      <c r="E235" s="39"/>
      <c r="F235" s="40"/>
      <c r="G235" s="40"/>
      <c r="H235" s="40"/>
      <c r="I235" s="40"/>
      <c r="J235" s="40"/>
      <c r="K235" s="41"/>
      <c r="L235" s="40"/>
    </row>
    <row r="236" spans="1:12" ht="15">
      <c r="A236" s="23"/>
      <c r="B236" s="15"/>
      <c r="C236" s="11"/>
      <c r="D236" s="7" t="s">
        <v>20</v>
      </c>
      <c r="E236" s="39" t="s">
        <v>62</v>
      </c>
      <c r="F236" s="40">
        <v>200</v>
      </c>
      <c r="G236" s="40">
        <v>6.4</v>
      </c>
      <c r="H236" s="40">
        <v>2.86</v>
      </c>
      <c r="I236" s="40">
        <v>29.26</v>
      </c>
      <c r="J236" s="40">
        <v>151.80000000000001</v>
      </c>
      <c r="K236" s="41">
        <v>379</v>
      </c>
      <c r="L236" s="40">
        <v>12.5</v>
      </c>
    </row>
    <row r="237" spans="1:12" ht="15">
      <c r="A237" s="23"/>
      <c r="B237" s="15"/>
      <c r="C237" s="11"/>
      <c r="D237" s="7" t="s">
        <v>27</v>
      </c>
      <c r="E237" s="39" t="s">
        <v>38</v>
      </c>
      <c r="F237" s="40">
        <v>20</v>
      </c>
      <c r="G237" s="40">
        <v>1.85</v>
      </c>
      <c r="H237" s="40">
        <v>1.62</v>
      </c>
      <c r="I237" s="40">
        <v>0.2</v>
      </c>
      <c r="J237" s="40">
        <v>9.76</v>
      </c>
      <c r="K237" s="41"/>
      <c r="L237" s="40">
        <v>1</v>
      </c>
    </row>
    <row r="238" spans="1:12" ht="15">
      <c r="A238" s="23"/>
      <c r="B238" s="15"/>
      <c r="C238" s="11"/>
      <c r="D238" s="7" t="s">
        <v>28</v>
      </c>
      <c r="E238" s="39" t="s">
        <v>39</v>
      </c>
      <c r="F238" s="40">
        <v>30</v>
      </c>
      <c r="G238" s="40">
        <v>2.5499999999999998</v>
      </c>
      <c r="H238" s="40">
        <v>1</v>
      </c>
      <c r="I238" s="40">
        <v>12.8</v>
      </c>
      <c r="J238" s="40">
        <v>77.7</v>
      </c>
      <c r="K238" s="41"/>
      <c r="L238" s="40">
        <v>1.98</v>
      </c>
    </row>
    <row r="239" spans="1:12" ht="15">
      <c r="A239" s="23"/>
      <c r="B239" s="15"/>
      <c r="C239" s="11"/>
      <c r="D239" s="6"/>
      <c r="E239" s="39" t="s">
        <v>50</v>
      </c>
      <c r="F239" s="40">
        <v>15</v>
      </c>
      <c r="G239" s="40">
        <v>3.48</v>
      </c>
      <c r="H239" s="40">
        <v>4.43</v>
      </c>
      <c r="I239" s="40">
        <v>0</v>
      </c>
      <c r="J239" s="40">
        <v>54.6</v>
      </c>
      <c r="K239" s="41">
        <v>15</v>
      </c>
      <c r="L239" s="40">
        <v>10.4</v>
      </c>
    </row>
    <row r="240" spans="1:12" ht="1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>
      <c r="A241" s="24"/>
      <c r="B241" s="17"/>
      <c r="C241" s="8"/>
      <c r="D241" s="18" t="s">
        <v>29</v>
      </c>
      <c r="E241" s="9"/>
      <c r="F241" s="19">
        <f>SUM(F234:F240)</f>
        <v>475</v>
      </c>
      <c r="G241" s="19">
        <f t="shared" ref="G241:J241" si="103">SUM(G234:G240)</f>
        <v>25.78</v>
      </c>
      <c r="H241" s="19">
        <f t="shared" si="103"/>
        <v>22.009999999999998</v>
      </c>
      <c r="I241" s="19">
        <f t="shared" si="103"/>
        <v>91.86</v>
      </c>
      <c r="J241" s="19">
        <f t="shared" si="103"/>
        <v>618.86</v>
      </c>
      <c r="K241" s="25"/>
      <c r="L241" s="19">
        <f t="shared" ref="L241" si="104">SUM(L234:L240)</f>
        <v>46.36</v>
      </c>
    </row>
    <row r="242" spans="1:12" ht="15">
      <c r="A242" s="26">
        <f>A234</f>
        <v>3</v>
      </c>
      <c r="B242" s="13">
        <f>B234</f>
        <v>13</v>
      </c>
      <c r="C242" s="10" t="s">
        <v>21</v>
      </c>
      <c r="D242" s="7" t="s">
        <v>22</v>
      </c>
      <c r="E242" s="39" t="s">
        <v>51</v>
      </c>
      <c r="F242" s="40">
        <v>60</v>
      </c>
      <c r="G242" s="40">
        <v>0.72</v>
      </c>
      <c r="H242" s="40">
        <v>0.24</v>
      </c>
      <c r="I242" s="40">
        <v>4.2</v>
      </c>
      <c r="J242" s="40">
        <v>15.6</v>
      </c>
      <c r="K242" s="41">
        <v>71</v>
      </c>
      <c r="L242" s="40">
        <v>8.5</v>
      </c>
    </row>
    <row r="243" spans="1:12" ht="15">
      <c r="A243" s="23"/>
      <c r="B243" s="15"/>
      <c r="C243" s="11"/>
      <c r="D243" s="7" t="s">
        <v>23</v>
      </c>
      <c r="E243" s="39" t="s">
        <v>63</v>
      </c>
      <c r="F243" s="40">
        <v>200</v>
      </c>
      <c r="G243" s="40">
        <v>4.07</v>
      </c>
      <c r="H243" s="40">
        <v>8.56</v>
      </c>
      <c r="I243" s="40">
        <v>21.36</v>
      </c>
      <c r="J243" s="40">
        <v>131</v>
      </c>
      <c r="K243" s="41">
        <v>102</v>
      </c>
      <c r="L243" s="40">
        <v>10.59</v>
      </c>
    </row>
    <row r="244" spans="1:12" ht="15">
      <c r="A244" s="23"/>
      <c r="B244" s="15"/>
      <c r="C244" s="11"/>
      <c r="D244" s="7" t="s">
        <v>24</v>
      </c>
      <c r="E244" s="39" t="s">
        <v>64</v>
      </c>
      <c r="F244" s="40">
        <v>80</v>
      </c>
      <c r="G244" s="40">
        <v>22.48</v>
      </c>
      <c r="H244" s="40">
        <v>18.559999999999999</v>
      </c>
      <c r="I244" s="40">
        <v>15.6</v>
      </c>
      <c r="J244" s="40">
        <v>232.8</v>
      </c>
      <c r="K244" s="41">
        <v>294</v>
      </c>
      <c r="L244" s="40">
        <v>30.92</v>
      </c>
    </row>
    <row r="245" spans="1:12" ht="15">
      <c r="A245" s="23"/>
      <c r="B245" s="15"/>
      <c r="C245" s="11"/>
      <c r="D245" s="7" t="s">
        <v>25</v>
      </c>
      <c r="E245" s="39" t="s">
        <v>65</v>
      </c>
      <c r="F245" s="40">
        <v>168</v>
      </c>
      <c r="G245" s="40">
        <v>5.91</v>
      </c>
      <c r="H245" s="40">
        <v>7.64</v>
      </c>
      <c r="I245" s="40">
        <v>42.51</v>
      </c>
      <c r="J245" s="40">
        <v>243.16</v>
      </c>
      <c r="K245" s="41" t="s">
        <v>66</v>
      </c>
      <c r="L245" s="40">
        <v>9.84</v>
      </c>
    </row>
    <row r="246" spans="1:12" ht="15">
      <c r="A246" s="23"/>
      <c r="B246" s="15"/>
      <c r="C246" s="11"/>
      <c r="D246" s="6" t="s">
        <v>26</v>
      </c>
      <c r="E246" s="39" t="s">
        <v>44</v>
      </c>
      <c r="F246" s="40">
        <v>200</v>
      </c>
      <c r="G246" s="40">
        <v>1</v>
      </c>
      <c r="H246" s="40">
        <v>0.2</v>
      </c>
      <c r="I246" s="40">
        <v>0.23</v>
      </c>
      <c r="J246" s="40">
        <v>83.4</v>
      </c>
      <c r="K246" s="41"/>
      <c r="L246" s="40">
        <v>25</v>
      </c>
    </row>
    <row r="247" spans="1:12" ht="15">
      <c r="A247" s="23"/>
      <c r="B247" s="15"/>
      <c r="C247" s="11"/>
      <c r="D247" s="7" t="s">
        <v>27</v>
      </c>
      <c r="E247" s="39" t="s">
        <v>38</v>
      </c>
      <c r="F247" s="40">
        <v>20</v>
      </c>
      <c r="G247" s="40">
        <v>1.85</v>
      </c>
      <c r="H247" s="40">
        <v>1.62</v>
      </c>
      <c r="I247" s="40">
        <v>0.2</v>
      </c>
      <c r="J247" s="40">
        <v>9.76</v>
      </c>
      <c r="K247" s="41"/>
      <c r="L247" s="40">
        <v>1</v>
      </c>
    </row>
    <row r="248" spans="1:12" ht="15">
      <c r="A248" s="23"/>
      <c r="B248" s="15"/>
      <c r="C248" s="11"/>
      <c r="D248" s="7" t="s">
        <v>28</v>
      </c>
      <c r="E248" s="39" t="s">
        <v>39</v>
      </c>
      <c r="F248" s="40">
        <v>30</v>
      </c>
      <c r="G248" s="40">
        <v>2.5499999999999998</v>
      </c>
      <c r="H248" s="40">
        <v>1</v>
      </c>
      <c r="I248" s="40">
        <v>12.8</v>
      </c>
      <c r="J248" s="40">
        <v>77.7</v>
      </c>
      <c r="K248" s="41"/>
      <c r="L248" s="40">
        <v>1.98</v>
      </c>
    </row>
    <row r="249" spans="1:12" ht="1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>
      <c r="A251" s="24"/>
      <c r="B251" s="17"/>
      <c r="C251" s="8"/>
      <c r="D251" s="18" t="s">
        <v>29</v>
      </c>
      <c r="E251" s="9"/>
      <c r="F251" s="19">
        <f>SUM(F242:F250)</f>
        <v>758</v>
      </c>
      <c r="G251" s="19">
        <f t="shared" ref="G251:J251" si="105">SUM(G242:G250)</f>
        <v>38.58</v>
      </c>
      <c r="H251" s="19">
        <f t="shared" si="105"/>
        <v>37.82</v>
      </c>
      <c r="I251" s="19">
        <f t="shared" si="105"/>
        <v>96.899999999999991</v>
      </c>
      <c r="J251" s="19">
        <f t="shared" si="105"/>
        <v>793.42</v>
      </c>
      <c r="K251" s="25"/>
      <c r="L251" s="19">
        <f t="shared" ref="L251" si="106">SUM(L242:L250)</f>
        <v>87.830000000000013</v>
      </c>
    </row>
    <row r="252" spans="1:12" ht="15.75" customHeight="1" thickBot="1">
      <c r="A252" s="27">
        <f>A234</f>
        <v>3</v>
      </c>
      <c r="B252" s="28">
        <f>B234</f>
        <v>13</v>
      </c>
      <c r="C252" s="51" t="s">
        <v>4</v>
      </c>
      <c r="D252" s="52"/>
      <c r="E252" s="29"/>
      <c r="F252" s="30">
        <f>F241+F251</f>
        <v>1233</v>
      </c>
      <c r="G252" s="30">
        <f t="shared" ref="G252:J252" si="107">G241+G251</f>
        <v>64.36</v>
      </c>
      <c r="H252" s="30">
        <f t="shared" si="107"/>
        <v>59.83</v>
      </c>
      <c r="I252" s="30">
        <f t="shared" si="107"/>
        <v>188.76</v>
      </c>
      <c r="J252" s="30">
        <f t="shared" si="107"/>
        <v>1412.28</v>
      </c>
      <c r="K252" s="30"/>
      <c r="L252" s="30">
        <f t="shared" ref="L252" si="108">L241+L251</f>
        <v>134.19</v>
      </c>
    </row>
    <row r="253" spans="1:12" ht="15.75" customHeight="1">
      <c r="A253" s="20">
        <v>3</v>
      </c>
      <c r="B253" s="21">
        <v>14</v>
      </c>
      <c r="C253" s="22" t="s">
        <v>18</v>
      </c>
      <c r="D253" s="5" t="s">
        <v>19</v>
      </c>
      <c r="E253" s="39" t="s">
        <v>67</v>
      </c>
      <c r="F253" s="37">
        <v>220</v>
      </c>
      <c r="G253" s="37">
        <v>38.799999999999997</v>
      </c>
      <c r="H253" s="37">
        <v>41.27</v>
      </c>
      <c r="I253" s="37">
        <v>27.11</v>
      </c>
      <c r="J253" s="37">
        <v>531.62</v>
      </c>
      <c r="K253" s="38">
        <v>210</v>
      </c>
      <c r="L253" s="37">
        <v>55.34</v>
      </c>
    </row>
    <row r="254" spans="1:12" ht="15.75" customHeight="1">
      <c r="A254" s="23"/>
      <c r="B254" s="15"/>
      <c r="C254" s="11"/>
      <c r="D254" s="6"/>
      <c r="E254" s="39" t="s">
        <v>50</v>
      </c>
      <c r="F254" s="40">
        <v>15</v>
      </c>
      <c r="G254" s="40">
        <v>3.48</v>
      </c>
      <c r="H254" s="40">
        <v>4.43</v>
      </c>
      <c r="I254" s="40">
        <v>0</v>
      </c>
      <c r="J254" s="40">
        <v>54.6</v>
      </c>
      <c r="K254" s="41">
        <v>15</v>
      </c>
      <c r="L254" s="40">
        <v>10.4</v>
      </c>
    </row>
    <row r="255" spans="1:12" ht="15.75" customHeight="1">
      <c r="A255" s="23"/>
      <c r="B255" s="15"/>
      <c r="C255" s="11"/>
      <c r="D255" s="7" t="s">
        <v>20</v>
      </c>
      <c r="E255" s="39" t="s">
        <v>46</v>
      </c>
      <c r="F255" s="40">
        <v>221</v>
      </c>
      <c r="G255" s="40">
        <v>0.2</v>
      </c>
      <c r="H255" s="40">
        <v>0</v>
      </c>
      <c r="I255" s="40">
        <v>16.100000000000001</v>
      </c>
      <c r="J255" s="40">
        <v>65</v>
      </c>
      <c r="K255" s="41">
        <v>377</v>
      </c>
      <c r="L255" s="40">
        <v>3.18</v>
      </c>
    </row>
    <row r="256" spans="1:12" ht="15.75" customHeight="1">
      <c r="A256" s="23"/>
      <c r="B256" s="15"/>
      <c r="C256" s="11"/>
      <c r="D256" s="7" t="s">
        <v>27</v>
      </c>
      <c r="E256" s="39" t="s">
        <v>38</v>
      </c>
      <c r="F256" s="40">
        <v>20</v>
      </c>
      <c r="G256" s="40">
        <v>1.85</v>
      </c>
      <c r="H256" s="40">
        <v>1.62</v>
      </c>
      <c r="I256" s="40">
        <v>0.2</v>
      </c>
      <c r="J256" s="40">
        <v>9.76</v>
      </c>
      <c r="K256" s="41"/>
      <c r="L256" s="40">
        <v>1</v>
      </c>
    </row>
    <row r="257" spans="1:12" ht="15.75" customHeight="1">
      <c r="A257" s="23"/>
      <c r="B257" s="15"/>
      <c r="C257" s="11"/>
      <c r="D257" s="7" t="s">
        <v>28</v>
      </c>
      <c r="E257" s="39" t="s">
        <v>39</v>
      </c>
      <c r="F257" s="40">
        <v>30</v>
      </c>
      <c r="G257" s="40">
        <v>2.5499999999999998</v>
      </c>
      <c r="H257" s="40">
        <v>1</v>
      </c>
      <c r="I257" s="40">
        <v>12.8</v>
      </c>
      <c r="J257" s="40">
        <v>77.7</v>
      </c>
      <c r="K257" s="41"/>
      <c r="L257" s="40">
        <v>1.98</v>
      </c>
    </row>
    <row r="258" spans="1:12" ht="15.75" customHeight="1">
      <c r="A258" s="23"/>
      <c r="B258" s="15"/>
      <c r="C258" s="11"/>
      <c r="D258" s="6" t="s">
        <v>22</v>
      </c>
      <c r="E258" s="39" t="s">
        <v>47</v>
      </c>
      <c r="F258" s="40">
        <v>60</v>
      </c>
      <c r="G258" s="40">
        <v>0.3</v>
      </c>
      <c r="H258" s="40">
        <v>0.12</v>
      </c>
      <c r="I258" s="40">
        <v>7.68</v>
      </c>
      <c r="J258" s="40">
        <v>43.8</v>
      </c>
      <c r="K258" s="41">
        <v>131</v>
      </c>
      <c r="L258" s="40">
        <v>12.47</v>
      </c>
    </row>
    <row r="259" spans="1:12" ht="15.75" customHeight="1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.75" customHeight="1">
      <c r="A260" s="24"/>
      <c r="B260" s="17"/>
      <c r="C260" s="8"/>
      <c r="D260" s="18" t="s">
        <v>29</v>
      </c>
      <c r="E260" s="9"/>
      <c r="F260" s="19">
        <f>SUM(F253:F259)</f>
        <v>566</v>
      </c>
      <c r="G260" s="19">
        <f t="shared" ref="G260:J260" si="109">SUM(G253:G259)</f>
        <v>47.179999999999993</v>
      </c>
      <c r="H260" s="19">
        <f t="shared" si="109"/>
        <v>48.44</v>
      </c>
      <c r="I260" s="19">
        <f t="shared" si="109"/>
        <v>63.890000000000008</v>
      </c>
      <c r="J260" s="19">
        <f t="shared" si="109"/>
        <v>782.48</v>
      </c>
      <c r="K260" s="25"/>
      <c r="L260" s="19">
        <f t="shared" ref="L260" si="110">SUM(L253:L259)</f>
        <v>84.370000000000019</v>
      </c>
    </row>
    <row r="261" spans="1:12" ht="15.75" customHeight="1">
      <c r="A261" s="26">
        <f>A253</f>
        <v>3</v>
      </c>
      <c r="B261" s="13">
        <f>B253</f>
        <v>14</v>
      </c>
      <c r="C261" s="10" t="s">
        <v>21</v>
      </c>
      <c r="D261" s="7" t="s">
        <v>22</v>
      </c>
      <c r="E261" s="39" t="s">
        <v>51</v>
      </c>
      <c r="F261" s="40">
        <v>60</v>
      </c>
      <c r="G261" s="40">
        <v>0.72</v>
      </c>
      <c r="H261" s="40">
        <v>0.24</v>
      </c>
      <c r="I261" s="40">
        <v>4.2</v>
      </c>
      <c r="J261" s="40">
        <v>15.6</v>
      </c>
      <c r="K261" s="41">
        <v>71</v>
      </c>
      <c r="L261" s="40">
        <v>8.5</v>
      </c>
    </row>
    <row r="262" spans="1:12" ht="15.75" customHeight="1" thickBot="1">
      <c r="A262" s="23"/>
      <c r="B262" s="15"/>
      <c r="C262" s="11"/>
      <c r="D262" s="7" t="s">
        <v>23</v>
      </c>
      <c r="E262" s="39" t="s">
        <v>68</v>
      </c>
      <c r="F262" s="40">
        <v>200</v>
      </c>
      <c r="G262" s="40">
        <v>1.28</v>
      </c>
      <c r="H262" s="40">
        <v>7.88</v>
      </c>
      <c r="I262" s="40">
        <v>11.11</v>
      </c>
      <c r="J262" s="40">
        <v>77.44</v>
      </c>
      <c r="K262" s="41">
        <v>88</v>
      </c>
      <c r="L262" s="40">
        <v>8.86</v>
      </c>
    </row>
    <row r="263" spans="1:12" ht="15.75" customHeight="1">
      <c r="A263" s="23"/>
      <c r="B263" s="15"/>
      <c r="C263" s="11"/>
      <c r="D263" s="7" t="s">
        <v>24</v>
      </c>
      <c r="E263" s="36" t="s">
        <v>88</v>
      </c>
      <c r="F263" s="40">
        <v>210</v>
      </c>
      <c r="G263" s="40">
        <v>38.520000000000003</v>
      </c>
      <c r="H263" s="40">
        <v>16.2</v>
      </c>
      <c r="I263" s="40">
        <v>31.56</v>
      </c>
      <c r="J263" s="40">
        <v>267.60000000000002</v>
      </c>
      <c r="K263" s="41">
        <v>259</v>
      </c>
      <c r="L263" s="40">
        <v>92.12</v>
      </c>
    </row>
    <row r="264" spans="1:12" ht="15.75" customHeight="1">
      <c r="A264" s="23"/>
      <c r="B264" s="15"/>
      <c r="C264" s="11"/>
      <c r="D264" s="7" t="s">
        <v>25</v>
      </c>
      <c r="E264" s="39"/>
      <c r="F264" s="40"/>
      <c r="G264" s="40"/>
      <c r="H264" s="40"/>
      <c r="I264" s="40"/>
      <c r="J264" s="40"/>
      <c r="K264" s="41"/>
      <c r="L264" s="40"/>
    </row>
    <row r="265" spans="1:12" ht="15.75" customHeight="1">
      <c r="A265" s="23"/>
      <c r="B265" s="15"/>
      <c r="C265" s="11"/>
      <c r="D265" s="7" t="s">
        <v>26</v>
      </c>
      <c r="E265" s="39" t="s">
        <v>72</v>
      </c>
      <c r="F265" s="40">
        <v>200</v>
      </c>
      <c r="G265" s="40">
        <v>0.14000000000000001</v>
      </c>
      <c r="H265" s="40">
        <v>0.02</v>
      </c>
      <c r="I265" s="40">
        <v>20.64</v>
      </c>
      <c r="J265" s="40">
        <v>78.099999999999994</v>
      </c>
      <c r="K265" s="41">
        <v>699</v>
      </c>
      <c r="L265" s="40">
        <v>4.8499999999999996</v>
      </c>
    </row>
    <row r="266" spans="1:12" ht="15.75" customHeight="1">
      <c r="A266" s="23"/>
      <c r="B266" s="15"/>
      <c r="C266" s="11"/>
      <c r="D266" s="7" t="s">
        <v>27</v>
      </c>
      <c r="E266" s="39" t="s">
        <v>38</v>
      </c>
      <c r="F266" s="40">
        <v>20</v>
      </c>
      <c r="G266" s="40">
        <v>1.85</v>
      </c>
      <c r="H266" s="40">
        <v>1.62</v>
      </c>
      <c r="I266" s="40">
        <v>0.2</v>
      </c>
      <c r="J266" s="40">
        <v>9.76</v>
      </c>
      <c r="K266" s="41"/>
      <c r="L266" s="40">
        <v>1</v>
      </c>
    </row>
    <row r="267" spans="1:12" ht="15.75" customHeight="1">
      <c r="A267" s="23"/>
      <c r="B267" s="15"/>
      <c r="C267" s="11"/>
      <c r="D267" s="7" t="s">
        <v>28</v>
      </c>
      <c r="E267" s="39" t="s">
        <v>39</v>
      </c>
      <c r="F267" s="40">
        <v>30</v>
      </c>
      <c r="G267" s="40">
        <v>2.5499999999999998</v>
      </c>
      <c r="H267" s="40">
        <v>1</v>
      </c>
      <c r="I267" s="40">
        <v>12.8</v>
      </c>
      <c r="J267" s="40">
        <v>77.7</v>
      </c>
      <c r="K267" s="41"/>
      <c r="L267" s="40">
        <v>1.98</v>
      </c>
    </row>
    <row r="268" spans="1:12" ht="15.75" customHeight="1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.75" customHeight="1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>
      <c r="A270" s="24"/>
      <c r="B270" s="17"/>
      <c r="C270" s="8"/>
      <c r="D270" s="18" t="s">
        <v>29</v>
      </c>
      <c r="E270" s="9"/>
      <c r="F270" s="19">
        <f>SUM(F261:F269)</f>
        <v>720</v>
      </c>
      <c r="G270" s="19">
        <f t="shared" ref="G270:J270" si="111">SUM(G261:G269)</f>
        <v>45.06</v>
      </c>
      <c r="H270" s="19">
        <f t="shared" si="111"/>
        <v>26.96</v>
      </c>
      <c r="I270" s="19">
        <f t="shared" si="111"/>
        <v>80.509999999999991</v>
      </c>
      <c r="J270" s="19">
        <f t="shared" si="111"/>
        <v>526.20000000000005</v>
      </c>
      <c r="K270" s="25"/>
      <c r="L270" s="19">
        <f t="shared" ref="L270" si="112">SUM(L261:L269)</f>
        <v>117.31</v>
      </c>
    </row>
    <row r="271" spans="1:12" ht="15.75" customHeight="1" thickBot="1">
      <c r="A271" s="27">
        <f>A253</f>
        <v>3</v>
      </c>
      <c r="B271" s="28">
        <f>B253</f>
        <v>14</v>
      </c>
      <c r="C271" s="51" t="s">
        <v>4</v>
      </c>
      <c r="D271" s="52"/>
      <c r="E271" s="29"/>
      <c r="F271" s="30">
        <f>F260+F270</f>
        <v>1286</v>
      </c>
      <c r="G271" s="30">
        <f t="shared" ref="G271:J271" si="113">G260+G270</f>
        <v>92.24</v>
      </c>
      <c r="H271" s="30">
        <f t="shared" si="113"/>
        <v>75.400000000000006</v>
      </c>
      <c r="I271" s="30">
        <f t="shared" si="113"/>
        <v>144.4</v>
      </c>
      <c r="J271" s="30">
        <f t="shared" si="113"/>
        <v>1308.68</v>
      </c>
      <c r="K271" s="30"/>
      <c r="L271" s="30">
        <f t="shared" ref="L271" si="114">L260+L270</f>
        <v>201.68</v>
      </c>
    </row>
    <row r="272" spans="1:12" ht="15">
      <c r="A272" s="20">
        <v>3</v>
      </c>
      <c r="B272" s="21">
        <v>15</v>
      </c>
      <c r="C272" s="22" t="s">
        <v>18</v>
      </c>
      <c r="D272" s="5" t="s">
        <v>19</v>
      </c>
      <c r="E272" s="39" t="s">
        <v>54</v>
      </c>
      <c r="F272" s="40">
        <v>160</v>
      </c>
      <c r="G272" s="40">
        <v>3.04</v>
      </c>
      <c r="H272" s="40">
        <v>7.68</v>
      </c>
      <c r="I272" s="40">
        <v>28.16</v>
      </c>
      <c r="J272" s="40">
        <v>169.6</v>
      </c>
      <c r="K272" s="41">
        <v>125</v>
      </c>
      <c r="L272" s="40">
        <v>24.19</v>
      </c>
    </row>
    <row r="273" spans="1:12" ht="15">
      <c r="A273" s="23"/>
      <c r="B273" s="15"/>
      <c r="C273" s="11"/>
      <c r="D273" s="6" t="s">
        <v>24</v>
      </c>
      <c r="E273" s="39" t="s">
        <v>45</v>
      </c>
      <c r="F273" s="40">
        <v>85</v>
      </c>
      <c r="G273" s="40">
        <v>11.5</v>
      </c>
      <c r="H273" s="40">
        <v>11.2</v>
      </c>
      <c r="I273" s="40">
        <v>4.93</v>
      </c>
      <c r="J273" s="40">
        <v>151.30000000000001</v>
      </c>
      <c r="K273" s="41">
        <v>76</v>
      </c>
      <c r="L273" s="40">
        <v>28.43</v>
      </c>
    </row>
    <row r="274" spans="1:12" ht="15">
      <c r="A274" s="23"/>
      <c r="B274" s="15"/>
      <c r="C274" s="11"/>
      <c r="D274" s="7" t="s">
        <v>20</v>
      </c>
      <c r="E274" s="39" t="s">
        <v>46</v>
      </c>
      <c r="F274" s="40">
        <v>221</v>
      </c>
      <c r="G274" s="40">
        <v>0.2</v>
      </c>
      <c r="H274" s="40">
        <v>0</v>
      </c>
      <c r="I274" s="40">
        <v>16.100000000000001</v>
      </c>
      <c r="J274" s="40">
        <v>65</v>
      </c>
      <c r="K274" s="41">
        <v>377</v>
      </c>
      <c r="L274" s="40">
        <v>3.18</v>
      </c>
    </row>
    <row r="275" spans="1:12" ht="15">
      <c r="A275" s="23"/>
      <c r="B275" s="15"/>
      <c r="C275" s="11"/>
      <c r="D275" s="7" t="s">
        <v>27</v>
      </c>
      <c r="E275" s="39" t="s">
        <v>38</v>
      </c>
      <c r="F275" s="40">
        <v>20</v>
      </c>
      <c r="G275" s="40">
        <v>1.85</v>
      </c>
      <c r="H275" s="40">
        <v>1.62</v>
      </c>
      <c r="I275" s="40">
        <v>0.2</v>
      </c>
      <c r="J275" s="40">
        <v>9.76</v>
      </c>
      <c r="K275" s="41"/>
      <c r="L275" s="40">
        <v>1</v>
      </c>
    </row>
    <row r="276" spans="1:12" ht="15">
      <c r="A276" s="23"/>
      <c r="B276" s="15"/>
      <c r="C276" s="11"/>
      <c r="D276" s="7" t="s">
        <v>28</v>
      </c>
      <c r="E276" s="39" t="s">
        <v>39</v>
      </c>
      <c r="F276" s="40">
        <v>30</v>
      </c>
      <c r="G276" s="40">
        <v>2.5499999999999998</v>
      </c>
      <c r="H276" s="40">
        <v>1</v>
      </c>
      <c r="I276" s="40">
        <v>12.8</v>
      </c>
      <c r="J276" s="40">
        <v>77.7</v>
      </c>
      <c r="K276" s="41"/>
      <c r="L276" s="40">
        <v>1.98</v>
      </c>
    </row>
    <row r="277" spans="1:12" ht="15">
      <c r="A277" s="23"/>
      <c r="B277" s="15"/>
      <c r="C277" s="11"/>
      <c r="D277" s="6" t="s">
        <v>90</v>
      </c>
      <c r="E277" s="39" t="s">
        <v>91</v>
      </c>
      <c r="F277" s="40">
        <v>50</v>
      </c>
      <c r="G277" s="40">
        <v>2.5499999999999998</v>
      </c>
      <c r="H277" s="40">
        <v>1</v>
      </c>
      <c r="I277" s="40">
        <v>12.8</v>
      </c>
      <c r="J277" s="40">
        <v>105</v>
      </c>
      <c r="K277" s="41"/>
      <c r="L277" s="40">
        <v>7.5</v>
      </c>
    </row>
    <row r="278" spans="1:12" ht="1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>
      <c r="A279" s="24"/>
      <c r="B279" s="17"/>
      <c r="C279" s="8"/>
      <c r="D279" s="18" t="s">
        <v>29</v>
      </c>
      <c r="E279" s="9"/>
      <c r="F279" s="19">
        <f>SUM(F272:F278)</f>
        <v>566</v>
      </c>
      <c r="G279" s="19">
        <f t="shared" ref="G279:J279" si="115">SUM(G272:G278)</f>
        <v>21.69</v>
      </c>
      <c r="H279" s="19">
        <f t="shared" si="115"/>
        <v>22.5</v>
      </c>
      <c r="I279" s="19">
        <f t="shared" si="115"/>
        <v>74.990000000000009</v>
      </c>
      <c r="J279" s="19">
        <f t="shared" si="115"/>
        <v>578.3599999999999</v>
      </c>
      <c r="K279" s="25"/>
      <c r="L279" s="19">
        <f t="shared" ref="L279" si="116">SUM(L272:L278)</f>
        <v>66.28</v>
      </c>
    </row>
    <row r="280" spans="1:12" ht="15">
      <c r="A280" s="26">
        <f>A272</f>
        <v>3</v>
      </c>
      <c r="B280" s="13">
        <v>15</v>
      </c>
      <c r="C280" s="10"/>
      <c r="D280" s="7" t="s">
        <v>22</v>
      </c>
      <c r="E280" s="39" t="s">
        <v>51</v>
      </c>
      <c r="F280" s="40">
        <v>60</v>
      </c>
      <c r="G280" s="40">
        <v>0.72</v>
      </c>
      <c r="H280" s="40">
        <v>0.24</v>
      </c>
      <c r="I280" s="40">
        <v>4.2</v>
      </c>
      <c r="J280" s="40">
        <v>15.6</v>
      </c>
      <c r="K280" s="41">
        <v>71</v>
      </c>
      <c r="L280" s="40">
        <v>8.5</v>
      </c>
    </row>
    <row r="281" spans="1:12" ht="15">
      <c r="A281" s="23"/>
      <c r="B281" s="15"/>
      <c r="C281" s="11"/>
      <c r="D281" s="7" t="s">
        <v>23</v>
      </c>
      <c r="E281" s="39" t="s">
        <v>52</v>
      </c>
      <c r="F281" s="40">
        <v>208</v>
      </c>
      <c r="G281" s="40">
        <v>1.67</v>
      </c>
      <c r="H281" s="40">
        <v>9.0399999999999991</v>
      </c>
      <c r="I281" s="40">
        <v>14.52</v>
      </c>
      <c r="J281" s="40">
        <v>102.5</v>
      </c>
      <c r="K281" s="41">
        <v>82</v>
      </c>
      <c r="L281" s="40">
        <v>11.4</v>
      </c>
    </row>
    <row r="282" spans="1:12" ht="15">
      <c r="A282" s="23"/>
      <c r="B282" s="15"/>
      <c r="C282" s="11"/>
      <c r="D282" s="7" t="s">
        <v>24</v>
      </c>
      <c r="E282" s="39" t="s">
        <v>77</v>
      </c>
      <c r="F282" s="40">
        <v>230</v>
      </c>
      <c r="G282" s="40">
        <v>41.7</v>
      </c>
      <c r="H282" s="40">
        <v>36.340000000000003</v>
      </c>
      <c r="I282" s="40">
        <v>44</v>
      </c>
      <c r="J282" s="40">
        <v>501.4</v>
      </c>
      <c r="K282" s="41">
        <v>291</v>
      </c>
      <c r="L282" s="40">
        <v>49.93</v>
      </c>
    </row>
    <row r="283" spans="1:12" ht="15">
      <c r="A283" s="23"/>
      <c r="B283" s="15"/>
      <c r="C283" s="11"/>
      <c r="D283" s="7" t="s">
        <v>26</v>
      </c>
      <c r="E283" s="39" t="s">
        <v>55</v>
      </c>
      <c r="F283" s="40">
        <v>200</v>
      </c>
      <c r="G283" s="40">
        <v>0.08</v>
      </c>
      <c r="H283" s="40">
        <v>0</v>
      </c>
      <c r="I283" s="40">
        <v>22.02</v>
      </c>
      <c r="J283" s="40">
        <v>87.6</v>
      </c>
      <c r="K283" s="41">
        <v>349</v>
      </c>
      <c r="L283" s="40">
        <v>3.95</v>
      </c>
    </row>
    <row r="284" spans="1:12" ht="15">
      <c r="A284" s="23"/>
      <c r="B284" s="15"/>
      <c r="C284" s="11"/>
      <c r="D284" s="7"/>
      <c r="E284" s="39"/>
      <c r="F284" s="40"/>
      <c r="G284" s="40"/>
      <c r="H284" s="40"/>
      <c r="I284" s="40"/>
      <c r="J284" s="40"/>
      <c r="K284" s="41"/>
      <c r="L284" s="40"/>
    </row>
    <row r="285" spans="1:12" ht="15">
      <c r="A285" s="23"/>
      <c r="B285" s="15"/>
      <c r="C285" s="11"/>
      <c r="D285" s="7" t="s">
        <v>27</v>
      </c>
      <c r="E285" s="39" t="s">
        <v>38</v>
      </c>
      <c r="F285" s="40">
        <v>20</v>
      </c>
      <c r="G285" s="40">
        <v>1.85</v>
      </c>
      <c r="H285" s="40">
        <v>1.62</v>
      </c>
      <c r="I285" s="40">
        <v>0.2</v>
      </c>
      <c r="J285" s="40">
        <v>9.76</v>
      </c>
      <c r="K285" s="41"/>
      <c r="L285" s="40">
        <v>1</v>
      </c>
    </row>
    <row r="286" spans="1:12" ht="15.75" customHeight="1">
      <c r="A286" s="23"/>
      <c r="B286" s="15"/>
      <c r="C286" s="11"/>
      <c r="D286" s="7" t="s">
        <v>28</v>
      </c>
      <c r="E286" s="39" t="s">
        <v>39</v>
      </c>
      <c r="F286" s="40">
        <v>30</v>
      </c>
      <c r="G286" s="40">
        <v>2.5499999999999998</v>
      </c>
      <c r="H286" s="40">
        <v>1</v>
      </c>
      <c r="I286" s="40">
        <v>12.8</v>
      </c>
      <c r="J286" s="40">
        <v>77.7</v>
      </c>
      <c r="K286" s="41"/>
      <c r="L286" s="40">
        <v>1.98</v>
      </c>
    </row>
    <row r="287" spans="1:12" ht="12.75" customHeight="1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>
      <c r="A289" s="24"/>
      <c r="B289" s="17"/>
      <c r="C289" s="8"/>
      <c r="D289" s="18" t="s">
        <v>29</v>
      </c>
      <c r="E289" s="9"/>
      <c r="F289" s="19">
        <f>SUM(F280:F288)</f>
        <v>748</v>
      </c>
      <c r="G289" s="19">
        <f t="shared" ref="G289:J289" si="117">SUM(G280:G288)</f>
        <v>48.57</v>
      </c>
      <c r="H289" s="19">
        <f t="shared" si="117"/>
        <v>48.24</v>
      </c>
      <c r="I289" s="19">
        <f t="shared" si="117"/>
        <v>97.74</v>
      </c>
      <c r="J289" s="19">
        <f t="shared" si="117"/>
        <v>794.56000000000006</v>
      </c>
      <c r="K289" s="25"/>
      <c r="L289" s="19">
        <f t="shared" ref="L289" si="118">SUM(L280:L288)</f>
        <v>76.760000000000005</v>
      </c>
    </row>
    <row r="290" spans="1:12" ht="15.75" thickBot="1">
      <c r="A290" s="27">
        <f>A272</f>
        <v>3</v>
      </c>
      <c r="B290" s="28">
        <f>B272</f>
        <v>15</v>
      </c>
      <c r="C290" s="51" t="s">
        <v>4</v>
      </c>
      <c r="D290" s="52"/>
      <c r="E290" s="29"/>
      <c r="F290" s="30">
        <f>F279+F289</f>
        <v>1314</v>
      </c>
      <c r="G290" s="30">
        <f t="shared" ref="G290:J290" si="119">G279+G289</f>
        <v>70.260000000000005</v>
      </c>
      <c r="H290" s="30">
        <f t="shared" si="119"/>
        <v>70.740000000000009</v>
      </c>
      <c r="I290" s="30">
        <f t="shared" si="119"/>
        <v>172.73000000000002</v>
      </c>
      <c r="J290" s="30">
        <f t="shared" si="119"/>
        <v>1372.92</v>
      </c>
      <c r="K290" s="30"/>
      <c r="L290" s="30">
        <f t="shared" ref="L290" si="120">L279+L289</f>
        <v>143.04000000000002</v>
      </c>
    </row>
    <row r="291" spans="1:12" ht="13.5" thickBot="1">
      <c r="A291" s="48"/>
      <c r="B291" s="49"/>
      <c r="C291" s="53" t="s">
        <v>92</v>
      </c>
      <c r="D291" s="53"/>
      <c r="E291" s="53"/>
      <c r="F291" s="50">
        <f>(F119+F138+F157+F176+F195+F214+F233+F252+F271+F290)/(IF(F119=0,0,1)+IF(F138=0,0,1)+IF(F157=0,0,1)+IF(F176=0,0,1)+IF(F195=0,0,1)+IF(F214=0,0,1)+IF(F233=0,0,1)+IF(F252=0,0,1)+IF(F271=0,0,1)+IF(F290=0,0,1))</f>
        <v>1246.5999999999999</v>
      </c>
      <c r="G291" s="50">
        <f t="shared" ref="G291:J291" si="121">(G119+G138+G157+G176+G195+G214+G233+G252+G271+G290)/(IF(G119=0,0,1)+IF(G138=0,0,1)+IF(G157=0,0,1)+IF(G176=0,0,1)+IF(G195=0,0,1)+IF(G214=0,0,1)+IF(G233=0,0,1)+IF(G252=0,0,1)+IF(G271=0,0,1)+IF(G290=0,0,1))</f>
        <v>71.756</v>
      </c>
      <c r="H291" s="50">
        <f t="shared" si="121"/>
        <v>68.109000000000009</v>
      </c>
      <c r="I291" s="50">
        <f t="shared" si="121"/>
        <v>169.63400000000004</v>
      </c>
      <c r="J291" s="50">
        <f t="shared" si="121"/>
        <v>1336.3000000000002</v>
      </c>
      <c r="K291" s="50"/>
      <c r="L291" s="50">
        <f t="shared" ref="L291" si="122">(L119+L138+L157+L176+L195+L214+L233+L252+L271+L290)/(IF(L119=0,0,1)+IF(L138=0,0,1)+IF(L157=0,0,1)+IF(L176=0,0,1)+IF(L195=0,0,1)+IF(L214=0,0,1)+IF(L233=0,0,1)+IF(L252=0,0,1)+IF(L271=0,0,1)+IF(L290=0,0,1))</f>
        <v>151.09600000000003</v>
      </c>
    </row>
  </sheetData>
  <mergeCells count="19">
    <mergeCell ref="H1:K1"/>
    <mergeCell ref="H2:K2"/>
    <mergeCell ref="C43:D43"/>
    <mergeCell ref="C62:D62"/>
    <mergeCell ref="C81:D81"/>
    <mergeCell ref="C24:D24"/>
    <mergeCell ref="C252:D252"/>
    <mergeCell ref="C271:D271"/>
    <mergeCell ref="C291:E291"/>
    <mergeCell ref="C290:D290"/>
    <mergeCell ref="C1:E1"/>
    <mergeCell ref="C100:D100"/>
    <mergeCell ref="C119:D119"/>
    <mergeCell ref="C138:D138"/>
    <mergeCell ref="C157:D157"/>
    <mergeCell ref="C176:D176"/>
    <mergeCell ref="C195:D195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2024-06-03T05:30:58Z</dcterms:modified>
</cp:coreProperties>
</file>